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العاملون جدول 18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H35" i="1" s="1"/>
  <c r="G32" i="1"/>
  <c r="F32" i="1"/>
  <c r="E32" i="1"/>
  <c r="E35" i="1" s="1"/>
  <c r="D32" i="1"/>
  <c r="C32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F26" i="1" s="1"/>
  <c r="E23" i="1"/>
  <c r="D23" i="1"/>
  <c r="C23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H18" i="1" s="1"/>
  <c r="G15" i="1"/>
  <c r="F15" i="1"/>
  <c r="E15" i="1"/>
  <c r="D15" i="1"/>
  <c r="C15" i="1"/>
  <c r="G22" i="1" l="1"/>
  <c r="D18" i="1"/>
  <c r="E39" i="1"/>
  <c r="I18" i="1"/>
  <c r="D22" i="1"/>
  <c r="G26" i="1"/>
  <c r="F35" i="1"/>
  <c r="I39" i="1"/>
  <c r="E31" i="1"/>
  <c r="D35" i="1"/>
  <c r="C18" i="1"/>
  <c r="F22" i="1"/>
  <c r="D31" i="1"/>
  <c r="C26" i="1"/>
  <c r="F18" i="1"/>
  <c r="I22" i="1"/>
  <c r="D26" i="1"/>
  <c r="G31" i="1"/>
  <c r="C35" i="1"/>
  <c r="D39" i="1"/>
  <c r="E18" i="1"/>
  <c r="F31" i="1"/>
  <c r="C39" i="1"/>
  <c r="G18" i="1"/>
  <c r="E26" i="1"/>
  <c r="H31" i="1"/>
  <c r="H22" i="1"/>
  <c r="I31" i="1"/>
  <c r="G39" i="1"/>
  <c r="E22" i="1"/>
  <c r="H26" i="1"/>
  <c r="C31" i="1"/>
  <c r="G35" i="1"/>
  <c r="H39" i="1"/>
  <c r="I35" i="1"/>
  <c r="I26" i="1"/>
  <c r="F39" i="1"/>
  <c r="C22" i="1"/>
  <c r="E40" i="1" l="1"/>
  <c r="H40" i="1"/>
  <c r="D40" i="1"/>
  <c r="I40" i="1"/>
  <c r="G40" i="1"/>
  <c r="F40" i="1"/>
  <c r="C40" i="1"/>
</calcChain>
</file>

<file path=xl/sharedStrings.xml><?xml version="1.0" encoding="utf-8"?>
<sst xmlns="http://schemas.openxmlformats.org/spreadsheetml/2006/main" count="54" uniqueCount="42">
  <si>
    <t xml:space="preserve">العاملون بالوزارة حسب المسمى الوظيفى والمنطقة الطبية </t>
  </si>
  <si>
    <t>الفئــة</t>
  </si>
  <si>
    <t>المسمي الوظيفي</t>
  </si>
  <si>
    <t>الجملة</t>
  </si>
  <si>
    <t>الفجيرة</t>
  </si>
  <si>
    <t>رأس الخيمة</t>
  </si>
  <si>
    <t>أم القيوين</t>
  </si>
  <si>
    <t>عجمان</t>
  </si>
  <si>
    <t>الشارقة</t>
  </si>
  <si>
    <t>دبى</t>
  </si>
  <si>
    <t>أبوظبى*</t>
  </si>
  <si>
    <t>TOTAL</t>
  </si>
  <si>
    <t>Fujeira</t>
  </si>
  <si>
    <t>R.A.K</t>
  </si>
  <si>
    <t>U.A.Q</t>
  </si>
  <si>
    <t>Ajman</t>
  </si>
  <si>
    <t>Sharjah</t>
  </si>
  <si>
    <t>Dubai</t>
  </si>
  <si>
    <t>أطباء</t>
  </si>
  <si>
    <t>إستشارى</t>
  </si>
  <si>
    <t>إخصائى</t>
  </si>
  <si>
    <t>ممارس</t>
  </si>
  <si>
    <t>أطباء أسنان</t>
  </si>
  <si>
    <t>صيادلة</t>
  </si>
  <si>
    <t>فنيون</t>
  </si>
  <si>
    <t>فنى متميز</t>
  </si>
  <si>
    <t>فتي</t>
  </si>
  <si>
    <t>فنى مساعد</t>
  </si>
  <si>
    <t>أخرى</t>
  </si>
  <si>
    <t>هيئة تمريض</t>
  </si>
  <si>
    <t>ممرض</t>
  </si>
  <si>
    <t>مساعد</t>
  </si>
  <si>
    <t>معاون</t>
  </si>
  <si>
    <t>العاملـــون من غيـــر فنــى الطب</t>
  </si>
  <si>
    <t>إداريون</t>
  </si>
  <si>
    <t>مهنيون</t>
  </si>
  <si>
    <t>مستخدمون</t>
  </si>
  <si>
    <t>الإجمالى</t>
  </si>
  <si>
    <t>ابوظبى العاملون بديوان الوزارة فقط</t>
  </si>
  <si>
    <t>مركز الإحصاء والأبحاث</t>
  </si>
  <si>
    <t xml:space="preserve">جدول ( 18 )  </t>
  </si>
  <si>
    <t xml:space="preserve">المنطقة الطبية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</si>
</sst>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22"/>
      <color theme="0"/>
      <name val="Arial"/>
      <family val="2"/>
    </font>
    <font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8A3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0" xfId="0" applyFont="1" applyBorder="1" applyAlignment="1">
      <alignment readingOrder="2"/>
    </xf>
    <xf numFmtId="0" fontId="0" fillId="0" borderId="0" xfId="0" applyFont="1"/>
    <xf numFmtId="0" fontId="0" fillId="0" borderId="0" xfId="0" applyFont="1" applyBorder="1" applyAlignment="1"/>
    <xf numFmtId="0" fontId="0" fillId="0" borderId="0" xfId="0" applyFont="1" applyBorder="1"/>
    <xf numFmtId="0" fontId="4" fillId="5" borderId="1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vertical="center"/>
    </xf>
    <xf numFmtId="0" fontId="7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 readingOrder="1"/>
    </xf>
    <xf numFmtId="0" fontId="2" fillId="0" borderId="0" xfId="0" applyFont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159837</xdr:colOff>
      <xdr:row>0</xdr:row>
      <xdr:rowOff>143752</xdr:rowOff>
    </xdr:from>
    <xdr:to>
      <xdr:col>9</xdr:col>
      <xdr:colOff>238124</xdr:colOff>
      <xdr:row>4</xdr:row>
      <xdr:rowOff>113836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066651" y="143752"/>
          <a:ext cx="2221412" cy="6177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&#1578;&#1602;&#1575;&#1585;&#1610;&#1585;/&#1585;&#1593;&#1575;&#1610;&#1577;%202018%20-/&#1602;&#1608;&#1609;%20&#1593;&#1575;&#1605;&#1604;&#1577;%20&#1608;&#1586;&#1575;&#1585;&#1577;%20&#1575;&#1604;&#1589;&#1581;&#1577;%202018/Worksheet%20in%20%20)16(&#1575;&#1604;&#1593;&#1575;&#1605;&#1604;&#1608;&#1606;%20&#1576;&#1575;&#1604;&#1608;&#1586;&#1575;&#1585;&#1577;%20&#1581;&#1587;&#1576;%20&#1575;&#1604;&#1605;&#1587;&#1605;&#1609;%20&#1575;&#1604;&#1608;&#1592;&#1610;&#1601;&#1609;%20&#1580;&#1583;&#1608;&#1604;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عاملون جدول17 "/>
      <sheetName val="العاملون جدول 18"/>
      <sheetName val="أطباء جدول 19"/>
      <sheetName val="تمريض جدول 21"/>
      <sheetName val="فنيون جدول 25"/>
      <sheetName val="غير فنيين جدول 27"/>
      <sheetName val="الرسم البيانى"/>
      <sheetName val="السكان"/>
      <sheetName val="Sheet1"/>
    </sheetNames>
    <sheetDataSet>
      <sheetData sheetId="0" refreshError="1">
        <row r="16">
          <cell r="E16">
            <v>47</v>
          </cell>
          <cell r="F16">
            <v>26</v>
          </cell>
          <cell r="G16">
            <v>17</v>
          </cell>
          <cell r="H16">
            <v>0</v>
          </cell>
          <cell r="I16">
            <v>96</v>
          </cell>
          <cell r="J16">
            <v>38</v>
          </cell>
          <cell r="K16">
            <v>0</v>
          </cell>
        </row>
        <row r="25">
          <cell r="E25">
            <v>133</v>
          </cell>
          <cell r="F25">
            <v>103</v>
          </cell>
          <cell r="G25">
            <v>44</v>
          </cell>
          <cell r="H25">
            <v>6</v>
          </cell>
          <cell r="I25">
            <v>245</v>
          </cell>
          <cell r="J25">
            <v>108</v>
          </cell>
          <cell r="K25">
            <v>3</v>
          </cell>
        </row>
        <row r="34">
          <cell r="E34">
            <v>168</v>
          </cell>
          <cell r="F34">
            <v>209</v>
          </cell>
          <cell r="G34">
            <v>51</v>
          </cell>
          <cell r="H34">
            <v>42</v>
          </cell>
          <cell r="I34">
            <v>324</v>
          </cell>
          <cell r="J34">
            <v>81</v>
          </cell>
          <cell r="K34">
            <v>1</v>
          </cell>
        </row>
        <row r="61">
          <cell r="E61">
            <v>0</v>
          </cell>
          <cell r="F61">
            <v>1</v>
          </cell>
          <cell r="G61">
            <v>0</v>
          </cell>
          <cell r="H61">
            <v>1</v>
          </cell>
          <cell r="I61">
            <v>1</v>
          </cell>
          <cell r="J61">
            <v>1</v>
          </cell>
          <cell r="K61">
            <v>0</v>
          </cell>
        </row>
        <row r="70">
          <cell r="E70">
            <v>6</v>
          </cell>
          <cell r="F70">
            <v>6</v>
          </cell>
          <cell r="G70">
            <v>5</v>
          </cell>
          <cell r="H70">
            <v>3</v>
          </cell>
          <cell r="I70">
            <v>11</v>
          </cell>
          <cell r="J70">
            <v>8</v>
          </cell>
          <cell r="K70">
            <v>0</v>
          </cell>
        </row>
        <row r="79">
          <cell r="E79">
            <v>53</v>
          </cell>
          <cell r="F79">
            <v>35</v>
          </cell>
          <cell r="G79">
            <v>13</v>
          </cell>
          <cell r="H79">
            <v>29</v>
          </cell>
          <cell r="I79">
            <v>61</v>
          </cell>
          <cell r="J79">
            <v>24</v>
          </cell>
          <cell r="K79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1</v>
          </cell>
          <cell r="J106">
            <v>0</v>
          </cell>
          <cell r="K106">
            <v>0</v>
          </cell>
        </row>
        <row r="115">
          <cell r="E115">
            <v>1</v>
          </cell>
          <cell r="F115">
            <v>0</v>
          </cell>
          <cell r="G115">
            <v>1</v>
          </cell>
          <cell r="H115">
            <v>0</v>
          </cell>
          <cell r="I115">
            <v>3</v>
          </cell>
          <cell r="J115">
            <v>4</v>
          </cell>
          <cell r="K115">
            <v>0</v>
          </cell>
        </row>
        <row r="124">
          <cell r="E124">
            <v>10</v>
          </cell>
          <cell r="F124">
            <v>29</v>
          </cell>
          <cell r="G124">
            <v>5</v>
          </cell>
          <cell r="H124">
            <v>6</v>
          </cell>
          <cell r="I124">
            <v>45</v>
          </cell>
          <cell r="J124">
            <v>68</v>
          </cell>
          <cell r="K124">
            <v>5</v>
          </cell>
        </row>
        <row r="151">
          <cell r="E151">
            <v>81</v>
          </cell>
          <cell r="F151">
            <v>85</v>
          </cell>
          <cell r="G151">
            <v>21</v>
          </cell>
          <cell r="H151">
            <v>20</v>
          </cell>
          <cell r="I151">
            <v>123</v>
          </cell>
          <cell r="J151">
            <v>106</v>
          </cell>
          <cell r="K151">
            <v>8</v>
          </cell>
        </row>
        <row r="160">
          <cell r="E160">
            <v>347</v>
          </cell>
          <cell r="F160">
            <v>150</v>
          </cell>
          <cell r="G160">
            <v>45</v>
          </cell>
          <cell r="H160">
            <v>25</v>
          </cell>
          <cell r="I160">
            <v>353</v>
          </cell>
          <cell r="J160">
            <v>150</v>
          </cell>
          <cell r="K160">
            <v>6</v>
          </cell>
        </row>
        <row r="169">
          <cell r="E169">
            <v>124</v>
          </cell>
          <cell r="F169">
            <v>116</v>
          </cell>
          <cell r="G169">
            <v>53</v>
          </cell>
          <cell r="H169">
            <v>44</v>
          </cell>
          <cell r="I169">
            <v>228</v>
          </cell>
          <cell r="J169">
            <v>127</v>
          </cell>
          <cell r="K169">
            <v>0</v>
          </cell>
        </row>
        <row r="178">
          <cell r="E178">
            <v>0</v>
          </cell>
          <cell r="F178">
            <v>8</v>
          </cell>
          <cell r="G178">
            <v>0</v>
          </cell>
          <cell r="H178">
            <v>2</v>
          </cell>
          <cell r="I178">
            <v>12</v>
          </cell>
          <cell r="J178">
            <v>1</v>
          </cell>
          <cell r="K178">
            <v>0</v>
          </cell>
        </row>
        <row r="205">
          <cell r="E205">
            <v>514</v>
          </cell>
          <cell r="F205">
            <v>694</v>
          </cell>
          <cell r="G205">
            <v>176</v>
          </cell>
          <cell r="H205">
            <v>46</v>
          </cell>
          <cell r="I205">
            <v>1132</v>
          </cell>
          <cell r="J205">
            <v>371</v>
          </cell>
          <cell r="K205">
            <v>2</v>
          </cell>
        </row>
        <row r="214">
          <cell r="E214">
            <v>117</v>
          </cell>
          <cell r="F214">
            <v>184</v>
          </cell>
          <cell r="G214">
            <v>69</v>
          </cell>
          <cell r="H214">
            <v>26</v>
          </cell>
          <cell r="I214">
            <v>267</v>
          </cell>
          <cell r="J214">
            <v>87</v>
          </cell>
          <cell r="K214">
            <v>0</v>
          </cell>
        </row>
        <row r="223">
          <cell r="E223">
            <v>1</v>
          </cell>
          <cell r="F223">
            <v>8</v>
          </cell>
          <cell r="G223">
            <v>0</v>
          </cell>
          <cell r="H223">
            <v>1</v>
          </cell>
          <cell r="I223">
            <v>24</v>
          </cell>
          <cell r="J223">
            <v>14</v>
          </cell>
          <cell r="K223">
            <v>0</v>
          </cell>
        </row>
        <row r="250">
          <cell r="E250">
            <v>211</v>
          </cell>
          <cell r="F250">
            <v>423</v>
          </cell>
          <cell r="G250">
            <v>116</v>
          </cell>
          <cell r="H250">
            <v>110</v>
          </cell>
          <cell r="I250">
            <v>505</v>
          </cell>
          <cell r="J250">
            <v>678</v>
          </cell>
          <cell r="K250">
            <v>51</v>
          </cell>
        </row>
        <row r="259">
          <cell r="E259">
            <v>6</v>
          </cell>
          <cell r="F259">
            <v>13</v>
          </cell>
          <cell r="G259">
            <v>3</v>
          </cell>
          <cell r="H259">
            <v>0</v>
          </cell>
          <cell r="I259">
            <v>8</v>
          </cell>
          <cell r="J259">
            <v>16</v>
          </cell>
          <cell r="K259">
            <v>0</v>
          </cell>
        </row>
        <row r="268">
          <cell r="E268">
            <v>36</v>
          </cell>
          <cell r="F268">
            <v>68</v>
          </cell>
          <cell r="G268">
            <v>21</v>
          </cell>
          <cell r="H268">
            <v>15</v>
          </cell>
          <cell r="I268">
            <v>97</v>
          </cell>
          <cell r="J268">
            <v>83</v>
          </cell>
          <cell r="K268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rightToLeft="1" tabSelected="1" zoomScaleNormal="100" workbookViewId="0">
      <selection activeCell="L6" sqref="L6"/>
    </sheetView>
  </sheetViews>
  <sheetFormatPr defaultRowHeight="12.75" x14ac:dyDescent="0.2"/>
  <cols>
    <col min="1" max="10" width="10.7109375" style="5" customWidth="1"/>
    <col min="11" max="16384" width="9.140625" style="5"/>
  </cols>
  <sheetData>
    <row r="1" spans="1:10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2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2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0" ht="33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 s="15" customFormat="1" ht="54.95" customHeight="1" x14ac:dyDescent="0.35">
      <c r="A8" s="24" t="s">
        <v>39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4.75" customHeight="1" x14ac:dyDescent="0.2">
      <c r="A9" s="27" t="s">
        <v>0</v>
      </c>
      <c r="B9" s="28"/>
      <c r="C9" s="28"/>
      <c r="D9" s="28"/>
      <c r="E9" s="28"/>
      <c r="F9" s="28"/>
      <c r="G9" s="28"/>
      <c r="H9" s="28"/>
      <c r="I9" s="28"/>
      <c r="J9" s="29"/>
    </row>
    <row r="10" spans="1:10" ht="10.5" hidden="1" customHeight="1" x14ac:dyDescent="0.2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18.75" customHeight="1" x14ac:dyDescent="0.2">
      <c r="A11" s="26" t="s">
        <v>40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31.5" customHeight="1" x14ac:dyDescent="0.2">
      <c r="A12" s="21" t="s">
        <v>1</v>
      </c>
      <c r="B12" s="21" t="s">
        <v>2</v>
      </c>
      <c r="C12" s="33" t="s">
        <v>41</v>
      </c>
      <c r="D12" s="33"/>
      <c r="E12" s="33"/>
      <c r="F12" s="33"/>
      <c r="G12" s="33"/>
      <c r="H12" s="33"/>
      <c r="I12" s="33"/>
      <c r="J12" s="33"/>
    </row>
    <row r="13" spans="1:10" ht="21" customHeight="1" x14ac:dyDescent="0.2">
      <c r="A13" s="21"/>
      <c r="B13" s="21"/>
      <c r="C13" s="22" t="s">
        <v>4</v>
      </c>
      <c r="D13" s="22" t="s">
        <v>5</v>
      </c>
      <c r="E13" s="22" t="s">
        <v>6</v>
      </c>
      <c r="F13" s="22" t="s">
        <v>7</v>
      </c>
      <c r="G13" s="22" t="s">
        <v>8</v>
      </c>
      <c r="H13" s="22" t="s">
        <v>9</v>
      </c>
      <c r="I13" s="22" t="s">
        <v>10</v>
      </c>
      <c r="J13" s="22" t="s">
        <v>3</v>
      </c>
    </row>
    <row r="14" spans="1:10" ht="18.75" customHeight="1" x14ac:dyDescent="0.2">
      <c r="A14" s="21"/>
      <c r="B14" s="21"/>
      <c r="C14" s="23" t="s">
        <v>12</v>
      </c>
      <c r="D14" s="23" t="s">
        <v>13</v>
      </c>
      <c r="E14" s="23" t="s">
        <v>14</v>
      </c>
      <c r="F14" s="23" t="s">
        <v>15</v>
      </c>
      <c r="G14" s="23" t="s">
        <v>16</v>
      </c>
      <c r="H14" s="23" t="s">
        <v>17</v>
      </c>
      <c r="I14" s="23"/>
      <c r="J14" s="23" t="s">
        <v>11</v>
      </c>
    </row>
    <row r="15" spans="1:10" ht="21.95" customHeight="1" x14ac:dyDescent="0.2">
      <c r="A15" s="20" t="s">
        <v>18</v>
      </c>
      <c r="B15" s="13" t="s">
        <v>19</v>
      </c>
      <c r="C15" s="11">
        <f>'[1]العاملون جدول17 '!E16</f>
        <v>47</v>
      </c>
      <c r="D15" s="11">
        <f>'[1]العاملون جدول17 '!F16</f>
        <v>26</v>
      </c>
      <c r="E15" s="11">
        <f>'[1]العاملون جدول17 '!G16</f>
        <v>17</v>
      </c>
      <c r="F15" s="11">
        <f>'[1]العاملون جدول17 '!H16</f>
        <v>0</v>
      </c>
      <c r="G15" s="11">
        <f>'[1]العاملون جدول17 '!I16</f>
        <v>96</v>
      </c>
      <c r="H15" s="11">
        <f>'[1]العاملون جدول17 '!J16</f>
        <v>38</v>
      </c>
      <c r="I15" s="11">
        <f>'[1]العاملون جدول17 '!K16</f>
        <v>0</v>
      </c>
      <c r="J15" s="9">
        <v>224</v>
      </c>
    </row>
    <row r="16" spans="1:10" ht="21.95" customHeight="1" x14ac:dyDescent="0.2">
      <c r="A16" s="20"/>
      <c r="B16" s="13" t="s">
        <v>20</v>
      </c>
      <c r="C16" s="11">
        <f>'[1]العاملون جدول17 '!E25</f>
        <v>133</v>
      </c>
      <c r="D16" s="11">
        <f>'[1]العاملون جدول17 '!F25</f>
        <v>103</v>
      </c>
      <c r="E16" s="11">
        <f>'[1]العاملون جدول17 '!G25</f>
        <v>44</v>
      </c>
      <c r="F16" s="11">
        <f>'[1]العاملون جدول17 '!H25</f>
        <v>6</v>
      </c>
      <c r="G16" s="11">
        <f>'[1]العاملون جدول17 '!I25</f>
        <v>245</v>
      </c>
      <c r="H16" s="11">
        <f>'[1]العاملون جدول17 '!J25</f>
        <v>108</v>
      </c>
      <c r="I16" s="11">
        <f>'[1]العاملون جدول17 '!K25</f>
        <v>3</v>
      </c>
      <c r="J16" s="9">
        <v>642</v>
      </c>
    </row>
    <row r="17" spans="1:10" ht="21.95" customHeight="1" x14ac:dyDescent="0.2">
      <c r="A17" s="20"/>
      <c r="B17" s="13" t="s">
        <v>21</v>
      </c>
      <c r="C17" s="11">
        <f>'[1]العاملون جدول17 '!E34</f>
        <v>168</v>
      </c>
      <c r="D17" s="11">
        <f>'[1]العاملون جدول17 '!F34</f>
        <v>209</v>
      </c>
      <c r="E17" s="11">
        <f>'[1]العاملون جدول17 '!G34</f>
        <v>51</v>
      </c>
      <c r="F17" s="11">
        <f>'[1]العاملون جدول17 '!H34</f>
        <v>42</v>
      </c>
      <c r="G17" s="11">
        <f>'[1]العاملون جدول17 '!I34</f>
        <v>324</v>
      </c>
      <c r="H17" s="11">
        <f>'[1]العاملون جدول17 '!J34</f>
        <v>81</v>
      </c>
      <c r="I17" s="11">
        <f>'[1]العاملون جدول17 '!K34</f>
        <v>1</v>
      </c>
      <c r="J17" s="9">
        <v>876</v>
      </c>
    </row>
    <row r="18" spans="1:10" ht="21.95" customHeight="1" x14ac:dyDescent="0.2">
      <c r="A18" s="20"/>
      <c r="B18" s="8" t="s">
        <v>3</v>
      </c>
      <c r="C18" s="9">
        <f t="shared" ref="C18:I18" si="0">SUM(C15:C17)</f>
        <v>348</v>
      </c>
      <c r="D18" s="9">
        <f t="shared" si="0"/>
        <v>338</v>
      </c>
      <c r="E18" s="9">
        <f t="shared" si="0"/>
        <v>112</v>
      </c>
      <c r="F18" s="9">
        <f t="shared" si="0"/>
        <v>48</v>
      </c>
      <c r="G18" s="9">
        <f t="shared" si="0"/>
        <v>665</v>
      </c>
      <c r="H18" s="9">
        <f t="shared" si="0"/>
        <v>227</v>
      </c>
      <c r="I18" s="9">
        <f t="shared" si="0"/>
        <v>4</v>
      </c>
      <c r="J18" s="9">
        <v>1742</v>
      </c>
    </row>
    <row r="19" spans="1:10" ht="21.95" customHeight="1" x14ac:dyDescent="0.2">
      <c r="A19" s="20" t="s">
        <v>22</v>
      </c>
      <c r="B19" s="13" t="s">
        <v>19</v>
      </c>
      <c r="C19" s="11">
        <f>'[1]العاملون جدول17 '!E61</f>
        <v>0</v>
      </c>
      <c r="D19" s="11">
        <f>'[1]العاملون جدول17 '!F61</f>
        <v>1</v>
      </c>
      <c r="E19" s="11">
        <f>'[1]العاملون جدول17 '!G61</f>
        <v>0</v>
      </c>
      <c r="F19" s="11">
        <f>'[1]العاملون جدول17 '!H61</f>
        <v>1</v>
      </c>
      <c r="G19" s="11">
        <f>'[1]العاملون جدول17 '!I61</f>
        <v>1</v>
      </c>
      <c r="H19" s="11">
        <f>'[1]العاملون جدول17 '!J61</f>
        <v>1</v>
      </c>
      <c r="I19" s="11">
        <f>'[1]العاملون جدول17 '!K61</f>
        <v>0</v>
      </c>
      <c r="J19" s="9">
        <v>4</v>
      </c>
    </row>
    <row r="20" spans="1:10" ht="21.95" customHeight="1" x14ac:dyDescent="0.2">
      <c r="A20" s="20"/>
      <c r="B20" s="13" t="s">
        <v>20</v>
      </c>
      <c r="C20" s="11">
        <f>'[1]العاملون جدول17 '!E70</f>
        <v>6</v>
      </c>
      <c r="D20" s="11">
        <f>'[1]العاملون جدول17 '!F70</f>
        <v>6</v>
      </c>
      <c r="E20" s="11">
        <f>'[1]العاملون جدول17 '!G70</f>
        <v>5</v>
      </c>
      <c r="F20" s="11">
        <f>'[1]العاملون جدول17 '!H70</f>
        <v>3</v>
      </c>
      <c r="G20" s="11">
        <f>'[1]العاملون جدول17 '!I70</f>
        <v>11</v>
      </c>
      <c r="H20" s="11">
        <f>'[1]العاملون جدول17 '!J70</f>
        <v>8</v>
      </c>
      <c r="I20" s="11">
        <f>'[1]العاملون جدول17 '!K70</f>
        <v>0</v>
      </c>
      <c r="J20" s="9">
        <v>39</v>
      </c>
    </row>
    <row r="21" spans="1:10" ht="21.95" customHeight="1" x14ac:dyDescent="0.2">
      <c r="A21" s="20"/>
      <c r="B21" s="13" t="s">
        <v>21</v>
      </c>
      <c r="C21" s="11">
        <f>'[1]العاملون جدول17 '!E79</f>
        <v>53</v>
      </c>
      <c r="D21" s="11">
        <f>'[1]العاملون جدول17 '!F79</f>
        <v>35</v>
      </c>
      <c r="E21" s="11">
        <f>'[1]العاملون جدول17 '!G79</f>
        <v>13</v>
      </c>
      <c r="F21" s="11">
        <f>'[1]العاملون جدول17 '!H79</f>
        <v>29</v>
      </c>
      <c r="G21" s="11">
        <f>'[1]العاملون جدول17 '!I79</f>
        <v>61</v>
      </c>
      <c r="H21" s="11">
        <f>'[1]العاملون جدول17 '!J79</f>
        <v>24</v>
      </c>
      <c r="I21" s="11">
        <f>'[1]العاملون جدول17 '!K79</f>
        <v>0</v>
      </c>
      <c r="J21" s="9">
        <v>215</v>
      </c>
    </row>
    <row r="22" spans="1:10" ht="21.95" customHeight="1" x14ac:dyDescent="0.2">
      <c r="A22" s="20"/>
      <c r="B22" s="8" t="s">
        <v>3</v>
      </c>
      <c r="C22" s="9">
        <f t="shared" ref="C22:I22" si="1">SUM(C19:C21)</f>
        <v>59</v>
      </c>
      <c r="D22" s="9">
        <f t="shared" si="1"/>
        <v>42</v>
      </c>
      <c r="E22" s="9">
        <f t="shared" si="1"/>
        <v>18</v>
      </c>
      <c r="F22" s="9">
        <f t="shared" si="1"/>
        <v>33</v>
      </c>
      <c r="G22" s="9">
        <f t="shared" si="1"/>
        <v>73</v>
      </c>
      <c r="H22" s="9">
        <f t="shared" si="1"/>
        <v>33</v>
      </c>
      <c r="I22" s="9">
        <f t="shared" si="1"/>
        <v>0</v>
      </c>
      <c r="J22" s="9">
        <v>258</v>
      </c>
    </row>
    <row r="23" spans="1:10" ht="21.95" customHeight="1" x14ac:dyDescent="0.2">
      <c r="A23" s="19" t="s">
        <v>23</v>
      </c>
      <c r="B23" s="13" t="s">
        <v>19</v>
      </c>
      <c r="C23" s="11">
        <f>'[1]العاملون جدول17 '!E106</f>
        <v>0</v>
      </c>
      <c r="D23" s="11">
        <f>'[1]العاملون جدول17 '!F106</f>
        <v>0</v>
      </c>
      <c r="E23" s="11">
        <f>'[1]العاملون جدول17 '!G106</f>
        <v>0</v>
      </c>
      <c r="F23" s="11">
        <f>'[1]العاملون جدول17 '!H106</f>
        <v>0</v>
      </c>
      <c r="G23" s="11">
        <f>'[1]العاملون جدول17 '!I106</f>
        <v>1</v>
      </c>
      <c r="H23" s="11">
        <f>'[1]العاملون جدول17 '!J106</f>
        <v>0</v>
      </c>
      <c r="I23" s="11">
        <f>'[1]العاملون جدول17 '!K106</f>
        <v>0</v>
      </c>
      <c r="J23" s="9">
        <v>1</v>
      </c>
    </row>
    <row r="24" spans="1:10" ht="21.95" customHeight="1" x14ac:dyDescent="0.2">
      <c r="A24" s="19"/>
      <c r="B24" s="13" t="s">
        <v>20</v>
      </c>
      <c r="C24" s="11">
        <f>'[1]العاملون جدول17 '!E115</f>
        <v>1</v>
      </c>
      <c r="D24" s="11">
        <f>'[1]العاملون جدول17 '!F115</f>
        <v>0</v>
      </c>
      <c r="E24" s="11">
        <f>'[1]العاملون جدول17 '!G115</f>
        <v>1</v>
      </c>
      <c r="F24" s="11">
        <f>'[1]العاملون جدول17 '!H115</f>
        <v>0</v>
      </c>
      <c r="G24" s="11">
        <f>'[1]العاملون جدول17 '!I115</f>
        <v>3</v>
      </c>
      <c r="H24" s="11">
        <f>'[1]العاملون جدول17 '!J115</f>
        <v>4</v>
      </c>
      <c r="I24" s="11">
        <f>'[1]العاملون جدول17 '!K115</f>
        <v>0</v>
      </c>
      <c r="J24" s="9">
        <v>9</v>
      </c>
    </row>
    <row r="25" spans="1:10" ht="21.95" customHeight="1" x14ac:dyDescent="0.2">
      <c r="A25" s="19"/>
      <c r="B25" s="13" t="s">
        <v>21</v>
      </c>
      <c r="C25" s="11">
        <f>'[1]العاملون جدول17 '!E124</f>
        <v>10</v>
      </c>
      <c r="D25" s="11">
        <f>'[1]العاملون جدول17 '!F124</f>
        <v>29</v>
      </c>
      <c r="E25" s="11">
        <f>'[1]العاملون جدول17 '!G124</f>
        <v>5</v>
      </c>
      <c r="F25" s="11">
        <f>'[1]العاملون جدول17 '!H124</f>
        <v>6</v>
      </c>
      <c r="G25" s="11">
        <f>'[1]العاملون جدول17 '!I124</f>
        <v>45</v>
      </c>
      <c r="H25" s="11">
        <f>'[1]العاملون جدول17 '!J124</f>
        <v>68</v>
      </c>
      <c r="I25" s="11">
        <f>'[1]العاملون جدول17 '!K124</f>
        <v>5</v>
      </c>
      <c r="J25" s="9">
        <v>168</v>
      </c>
    </row>
    <row r="26" spans="1:10" ht="21.95" customHeight="1" x14ac:dyDescent="0.2">
      <c r="A26" s="19"/>
      <c r="B26" s="8" t="s">
        <v>3</v>
      </c>
      <c r="C26" s="9">
        <f t="shared" ref="C26:I26" si="2">SUM(C23:C25)</f>
        <v>11</v>
      </c>
      <c r="D26" s="9">
        <f t="shared" si="2"/>
        <v>29</v>
      </c>
      <c r="E26" s="9">
        <f t="shared" si="2"/>
        <v>6</v>
      </c>
      <c r="F26" s="9">
        <f t="shared" si="2"/>
        <v>6</v>
      </c>
      <c r="G26" s="9">
        <f t="shared" si="2"/>
        <v>49</v>
      </c>
      <c r="H26" s="9">
        <f t="shared" si="2"/>
        <v>72</v>
      </c>
      <c r="I26" s="9">
        <f t="shared" si="2"/>
        <v>5</v>
      </c>
      <c r="J26" s="9">
        <v>178</v>
      </c>
    </row>
    <row r="27" spans="1:10" ht="21.95" customHeight="1" x14ac:dyDescent="0.2">
      <c r="A27" s="19" t="s">
        <v>24</v>
      </c>
      <c r="B27" s="13" t="s">
        <v>25</v>
      </c>
      <c r="C27" s="11">
        <f>'[1]العاملون جدول17 '!E151</f>
        <v>81</v>
      </c>
      <c r="D27" s="11">
        <f>'[1]العاملون جدول17 '!F151</f>
        <v>85</v>
      </c>
      <c r="E27" s="11">
        <f>'[1]العاملون جدول17 '!G151</f>
        <v>21</v>
      </c>
      <c r="F27" s="11">
        <f>'[1]العاملون جدول17 '!H151</f>
        <v>20</v>
      </c>
      <c r="G27" s="11">
        <f>'[1]العاملون جدول17 '!I151</f>
        <v>123</v>
      </c>
      <c r="H27" s="11">
        <f>'[1]العاملون جدول17 '!J151</f>
        <v>106</v>
      </c>
      <c r="I27" s="11">
        <f>'[1]العاملون جدول17 '!K151</f>
        <v>8</v>
      </c>
      <c r="J27" s="9">
        <v>444</v>
      </c>
    </row>
    <row r="28" spans="1:10" ht="21.95" customHeight="1" x14ac:dyDescent="0.2">
      <c r="A28" s="19"/>
      <c r="B28" s="13" t="s">
        <v>26</v>
      </c>
      <c r="C28" s="11">
        <f>'[1]العاملون جدول17 '!E160</f>
        <v>347</v>
      </c>
      <c r="D28" s="11">
        <f>'[1]العاملون جدول17 '!F160</f>
        <v>150</v>
      </c>
      <c r="E28" s="11">
        <f>'[1]العاملون جدول17 '!G160</f>
        <v>45</v>
      </c>
      <c r="F28" s="11">
        <f>'[1]العاملون جدول17 '!H160</f>
        <v>25</v>
      </c>
      <c r="G28" s="11">
        <f>'[1]العاملون جدول17 '!I160</f>
        <v>353</v>
      </c>
      <c r="H28" s="11">
        <f>'[1]العاملون جدول17 '!J160</f>
        <v>150</v>
      </c>
      <c r="I28" s="11">
        <f>'[1]العاملون جدول17 '!K160</f>
        <v>6</v>
      </c>
      <c r="J28" s="9">
        <v>1076</v>
      </c>
    </row>
    <row r="29" spans="1:10" ht="21.95" customHeight="1" x14ac:dyDescent="0.2">
      <c r="A29" s="19"/>
      <c r="B29" s="13" t="s">
        <v>27</v>
      </c>
      <c r="C29" s="11">
        <f>'[1]العاملون جدول17 '!E169</f>
        <v>124</v>
      </c>
      <c r="D29" s="11">
        <f>'[1]العاملون جدول17 '!F169</f>
        <v>116</v>
      </c>
      <c r="E29" s="11">
        <f>'[1]العاملون جدول17 '!G169</f>
        <v>53</v>
      </c>
      <c r="F29" s="11">
        <f>'[1]العاملون جدول17 '!H169</f>
        <v>44</v>
      </c>
      <c r="G29" s="11">
        <f>'[1]العاملون جدول17 '!I169</f>
        <v>228</v>
      </c>
      <c r="H29" s="11">
        <f>'[1]العاملون جدول17 '!J169</f>
        <v>127</v>
      </c>
      <c r="I29" s="11">
        <f>'[1]العاملون جدول17 '!K169</f>
        <v>0</v>
      </c>
      <c r="J29" s="9">
        <v>692</v>
      </c>
    </row>
    <row r="30" spans="1:10" ht="21.95" customHeight="1" x14ac:dyDescent="0.2">
      <c r="A30" s="19"/>
      <c r="B30" s="13" t="s">
        <v>28</v>
      </c>
      <c r="C30" s="11">
        <f>'[1]العاملون جدول17 '!E178</f>
        <v>0</v>
      </c>
      <c r="D30" s="11">
        <f>'[1]العاملون جدول17 '!F178</f>
        <v>8</v>
      </c>
      <c r="E30" s="11">
        <f>'[1]العاملون جدول17 '!G178</f>
        <v>0</v>
      </c>
      <c r="F30" s="11">
        <f>'[1]العاملون جدول17 '!H178</f>
        <v>2</v>
      </c>
      <c r="G30" s="11">
        <f>'[1]العاملون جدول17 '!I178</f>
        <v>12</v>
      </c>
      <c r="H30" s="11">
        <f>'[1]العاملون جدول17 '!J178</f>
        <v>1</v>
      </c>
      <c r="I30" s="11">
        <f>'[1]العاملون جدول17 '!K178</f>
        <v>0</v>
      </c>
      <c r="J30" s="9">
        <v>23</v>
      </c>
    </row>
    <row r="31" spans="1:10" ht="21.95" customHeight="1" x14ac:dyDescent="0.2">
      <c r="A31" s="19"/>
      <c r="B31" s="8" t="s">
        <v>3</v>
      </c>
      <c r="C31" s="9">
        <f t="shared" ref="C31:I31" si="3">SUM(C27:C30)</f>
        <v>552</v>
      </c>
      <c r="D31" s="9">
        <f t="shared" si="3"/>
        <v>359</v>
      </c>
      <c r="E31" s="9">
        <f t="shared" si="3"/>
        <v>119</v>
      </c>
      <c r="F31" s="9">
        <f t="shared" si="3"/>
        <v>91</v>
      </c>
      <c r="G31" s="9">
        <f t="shared" si="3"/>
        <v>716</v>
      </c>
      <c r="H31" s="9">
        <f t="shared" si="3"/>
        <v>384</v>
      </c>
      <c r="I31" s="9">
        <f t="shared" si="3"/>
        <v>14</v>
      </c>
      <c r="J31" s="9">
        <v>2235</v>
      </c>
    </row>
    <row r="32" spans="1:10" ht="21.95" customHeight="1" x14ac:dyDescent="0.2">
      <c r="A32" s="19" t="s">
        <v>29</v>
      </c>
      <c r="B32" s="14" t="s">
        <v>30</v>
      </c>
      <c r="C32" s="11">
        <f>SUM('[1]العاملون جدول17 '!E205)</f>
        <v>514</v>
      </c>
      <c r="D32" s="11">
        <f>SUM('[1]العاملون جدول17 '!F205)</f>
        <v>694</v>
      </c>
      <c r="E32" s="11">
        <f>SUM('[1]العاملون جدول17 '!G205)</f>
        <v>176</v>
      </c>
      <c r="F32" s="11">
        <f>SUM('[1]العاملون جدول17 '!H205)</f>
        <v>46</v>
      </c>
      <c r="G32" s="11">
        <f>SUM('[1]العاملون جدول17 '!I205)</f>
        <v>1132</v>
      </c>
      <c r="H32" s="11">
        <f>SUM('[1]العاملون جدول17 '!J205)</f>
        <v>371</v>
      </c>
      <c r="I32" s="11">
        <f>SUM('[1]العاملون جدول17 '!K205)</f>
        <v>2</v>
      </c>
      <c r="J32" s="9">
        <v>2935</v>
      </c>
    </row>
    <row r="33" spans="1:12" ht="21.95" customHeight="1" x14ac:dyDescent="0.2">
      <c r="A33" s="19"/>
      <c r="B33" s="14" t="s">
        <v>31</v>
      </c>
      <c r="C33" s="11">
        <f>SUM('[1]العاملون جدول17 '!E214)</f>
        <v>117</v>
      </c>
      <c r="D33" s="11">
        <f>SUM('[1]العاملون جدول17 '!F214)</f>
        <v>184</v>
      </c>
      <c r="E33" s="11">
        <f>SUM('[1]العاملون جدول17 '!G214)</f>
        <v>69</v>
      </c>
      <c r="F33" s="11">
        <f>SUM('[1]العاملون جدول17 '!H214)</f>
        <v>26</v>
      </c>
      <c r="G33" s="11">
        <f>SUM('[1]العاملون جدول17 '!I214)</f>
        <v>267</v>
      </c>
      <c r="H33" s="11">
        <f>SUM('[1]العاملون جدول17 '!J214)</f>
        <v>87</v>
      </c>
      <c r="I33" s="11">
        <f>SUM('[1]العاملون جدول17 '!K214)</f>
        <v>0</v>
      </c>
      <c r="J33" s="9">
        <v>750</v>
      </c>
    </row>
    <row r="34" spans="1:12" ht="21.95" customHeight="1" x14ac:dyDescent="0.2">
      <c r="A34" s="19"/>
      <c r="B34" s="14" t="s">
        <v>32</v>
      </c>
      <c r="C34" s="11">
        <f>'[1]العاملون جدول17 '!E223</f>
        <v>1</v>
      </c>
      <c r="D34" s="11">
        <f>'[1]العاملون جدول17 '!F223</f>
        <v>8</v>
      </c>
      <c r="E34" s="11">
        <f>'[1]العاملون جدول17 '!G223</f>
        <v>0</v>
      </c>
      <c r="F34" s="11">
        <f>'[1]العاملون جدول17 '!H223</f>
        <v>1</v>
      </c>
      <c r="G34" s="11">
        <f>'[1]العاملون جدول17 '!I223</f>
        <v>24</v>
      </c>
      <c r="H34" s="11">
        <f>'[1]العاملون جدول17 '!J223</f>
        <v>14</v>
      </c>
      <c r="I34" s="11">
        <f>'[1]العاملون جدول17 '!K223</f>
        <v>0</v>
      </c>
      <c r="J34" s="9">
        <v>48</v>
      </c>
    </row>
    <row r="35" spans="1:12" ht="21.95" customHeight="1" x14ac:dyDescent="0.2">
      <c r="A35" s="19"/>
      <c r="B35" s="10" t="s">
        <v>3</v>
      </c>
      <c r="C35" s="9">
        <f t="shared" ref="C35:I35" si="4">SUM(C32:C34)</f>
        <v>632</v>
      </c>
      <c r="D35" s="9">
        <f t="shared" si="4"/>
        <v>886</v>
      </c>
      <c r="E35" s="9">
        <f t="shared" si="4"/>
        <v>245</v>
      </c>
      <c r="F35" s="9">
        <f t="shared" si="4"/>
        <v>73</v>
      </c>
      <c r="G35" s="9">
        <f t="shared" si="4"/>
        <v>1423</v>
      </c>
      <c r="H35" s="9">
        <f t="shared" si="4"/>
        <v>472</v>
      </c>
      <c r="I35" s="9">
        <f t="shared" si="4"/>
        <v>2</v>
      </c>
      <c r="J35" s="9">
        <v>3733</v>
      </c>
    </row>
    <row r="36" spans="1:12" ht="21.95" customHeight="1" x14ac:dyDescent="0.2">
      <c r="A36" s="19" t="s">
        <v>33</v>
      </c>
      <c r="B36" s="14" t="s">
        <v>34</v>
      </c>
      <c r="C36" s="11">
        <f>'[1]العاملون جدول17 '!E250</f>
        <v>211</v>
      </c>
      <c r="D36" s="11">
        <f>'[1]العاملون جدول17 '!F250</f>
        <v>423</v>
      </c>
      <c r="E36" s="11">
        <f>'[1]العاملون جدول17 '!G250</f>
        <v>116</v>
      </c>
      <c r="F36" s="12">
        <f>'[1]العاملون جدول17 '!H250</f>
        <v>110</v>
      </c>
      <c r="G36" s="11">
        <f>'[1]العاملون جدول17 '!I250</f>
        <v>505</v>
      </c>
      <c r="H36" s="11">
        <f>'[1]العاملون جدول17 '!J250</f>
        <v>678</v>
      </c>
      <c r="I36" s="11">
        <f>'[1]العاملون جدول17 '!K250</f>
        <v>51</v>
      </c>
      <c r="J36" s="9">
        <v>2094</v>
      </c>
    </row>
    <row r="37" spans="1:12" ht="21.95" customHeight="1" x14ac:dyDescent="0.2">
      <c r="A37" s="19"/>
      <c r="B37" s="14" t="s">
        <v>35</v>
      </c>
      <c r="C37" s="11">
        <f>'[1]العاملون جدول17 '!E259</f>
        <v>6</v>
      </c>
      <c r="D37" s="11">
        <f>'[1]العاملون جدول17 '!F259</f>
        <v>13</v>
      </c>
      <c r="E37" s="11">
        <f>'[1]العاملون جدول17 '!G259</f>
        <v>3</v>
      </c>
      <c r="F37" s="12">
        <f>'[1]العاملون جدول17 '!H259</f>
        <v>0</v>
      </c>
      <c r="G37" s="11">
        <f>'[1]العاملون جدول17 '!I259</f>
        <v>8</v>
      </c>
      <c r="H37" s="11">
        <f>'[1]العاملون جدول17 '!J259</f>
        <v>16</v>
      </c>
      <c r="I37" s="11">
        <f>'[1]العاملون جدول17 '!K259</f>
        <v>0</v>
      </c>
      <c r="J37" s="9">
        <v>46</v>
      </c>
    </row>
    <row r="38" spans="1:12" ht="21.95" customHeight="1" x14ac:dyDescent="0.2">
      <c r="A38" s="19"/>
      <c r="B38" s="14" t="s">
        <v>36</v>
      </c>
      <c r="C38" s="11">
        <f>'[1]العاملون جدول17 '!E268</f>
        <v>36</v>
      </c>
      <c r="D38" s="11">
        <f>'[1]العاملون جدول17 '!F268</f>
        <v>68</v>
      </c>
      <c r="E38" s="11">
        <f>'[1]العاملون جدول17 '!G268</f>
        <v>21</v>
      </c>
      <c r="F38" s="12">
        <f>'[1]العاملون جدول17 '!H268</f>
        <v>15</v>
      </c>
      <c r="G38" s="11">
        <f>'[1]العاملون جدول17 '!I268</f>
        <v>97</v>
      </c>
      <c r="H38" s="11">
        <f>'[1]العاملون جدول17 '!J268</f>
        <v>83</v>
      </c>
      <c r="I38" s="11">
        <f>'[1]العاملون جدول17 '!K268</f>
        <v>4</v>
      </c>
      <c r="J38" s="9">
        <v>324</v>
      </c>
    </row>
    <row r="39" spans="1:12" ht="21.95" customHeight="1" x14ac:dyDescent="0.2">
      <c r="A39" s="19"/>
      <c r="B39" s="10" t="s">
        <v>3</v>
      </c>
      <c r="C39" s="9">
        <f t="shared" ref="C39:I39" si="5">SUM(C36:C38)</f>
        <v>253</v>
      </c>
      <c r="D39" s="9">
        <f t="shared" si="5"/>
        <v>504</v>
      </c>
      <c r="E39" s="9">
        <f t="shared" si="5"/>
        <v>140</v>
      </c>
      <c r="F39" s="9">
        <f t="shared" si="5"/>
        <v>125</v>
      </c>
      <c r="G39" s="9">
        <f t="shared" si="5"/>
        <v>610</v>
      </c>
      <c r="H39" s="9">
        <f t="shared" si="5"/>
        <v>777</v>
      </c>
      <c r="I39" s="9">
        <f t="shared" si="5"/>
        <v>55</v>
      </c>
      <c r="J39" s="9">
        <v>2464</v>
      </c>
    </row>
    <row r="40" spans="1:12" ht="21.95" customHeight="1" x14ac:dyDescent="0.2">
      <c r="A40" s="16" t="s">
        <v>37</v>
      </c>
      <c r="B40" s="16"/>
      <c r="C40" s="9">
        <f t="shared" ref="C40:I40" si="6">SUM(C39,C35,C31,C26,C22,C18)</f>
        <v>1855</v>
      </c>
      <c r="D40" s="9">
        <f t="shared" si="6"/>
        <v>2158</v>
      </c>
      <c r="E40" s="9">
        <f t="shared" si="6"/>
        <v>640</v>
      </c>
      <c r="F40" s="9">
        <f t="shared" si="6"/>
        <v>376</v>
      </c>
      <c r="G40" s="9">
        <f t="shared" si="6"/>
        <v>3536</v>
      </c>
      <c r="H40" s="9">
        <f t="shared" si="6"/>
        <v>1965</v>
      </c>
      <c r="I40" s="9">
        <f t="shared" si="6"/>
        <v>80</v>
      </c>
      <c r="J40" s="9">
        <v>10610</v>
      </c>
    </row>
    <row r="41" spans="1:12" ht="15" customHeight="1" x14ac:dyDescent="0.2">
      <c r="A41" s="2"/>
      <c r="B41" s="6"/>
      <c r="C41" s="1"/>
      <c r="D41" s="1"/>
      <c r="E41" s="1"/>
      <c r="F41" s="1"/>
      <c r="G41" s="1"/>
      <c r="H41" s="1"/>
      <c r="I41" s="1"/>
      <c r="J41" s="1"/>
      <c r="K41" s="7"/>
      <c r="L41" s="7"/>
    </row>
    <row r="42" spans="1:12" ht="15" customHeight="1" x14ac:dyDescent="0.2">
      <c r="A42" s="17" t="s">
        <v>38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ht="15" customHeight="1" x14ac:dyDescent="0.2">
      <c r="A43" s="18"/>
      <c r="B43" s="3"/>
      <c r="C43" s="3"/>
      <c r="D43" s="3"/>
      <c r="E43" s="3"/>
      <c r="F43" s="3"/>
      <c r="G43" s="3"/>
      <c r="H43" s="3"/>
      <c r="I43" s="3"/>
      <c r="J43" s="3"/>
    </row>
    <row r="44" spans="1:12" ht="15" customHeight="1" x14ac:dyDescent="0.2">
      <c r="A44" s="18"/>
      <c r="B44" s="3"/>
      <c r="C44" s="3"/>
      <c r="D44" s="3"/>
      <c r="E44" s="3"/>
      <c r="F44" s="3"/>
      <c r="G44" s="3"/>
      <c r="H44" s="3"/>
      <c r="I44" s="3"/>
      <c r="J44" s="3"/>
    </row>
    <row r="45" spans="1:12" ht="15" customHeight="1" x14ac:dyDescent="0.2">
      <c r="A45" s="18"/>
      <c r="B45" s="3"/>
      <c r="C45" s="3"/>
      <c r="D45" s="3"/>
      <c r="E45" s="4"/>
      <c r="F45" s="3"/>
      <c r="G45" s="3"/>
      <c r="H45" s="3"/>
      <c r="I45" s="3"/>
      <c r="J45" s="3"/>
    </row>
  </sheetData>
  <mergeCells count="24">
    <mergeCell ref="A8:J8"/>
    <mergeCell ref="A1:J7"/>
    <mergeCell ref="A11:J11"/>
    <mergeCell ref="A9:J10"/>
    <mergeCell ref="C12:J12"/>
    <mergeCell ref="I13:I14"/>
    <mergeCell ref="J13:J14"/>
    <mergeCell ref="C13:C14"/>
    <mergeCell ref="D13:D14"/>
    <mergeCell ref="E13:E14"/>
    <mergeCell ref="F13:F14"/>
    <mergeCell ref="G13:G14"/>
    <mergeCell ref="H13:H14"/>
    <mergeCell ref="A15:A18"/>
    <mergeCell ref="A19:A22"/>
    <mergeCell ref="A23:A26"/>
    <mergeCell ref="A12:A14"/>
    <mergeCell ref="B12:B14"/>
    <mergeCell ref="A40:B40"/>
    <mergeCell ref="A42:L42"/>
    <mergeCell ref="A43:A45"/>
    <mergeCell ref="A27:A31"/>
    <mergeCell ref="A32:A35"/>
    <mergeCell ref="A36:A39"/>
  </mergeCells>
  <printOptions horizontalCentered="1"/>
  <pageMargins left="0" right="0" top="0" bottom="0" header="0.511811023622047" footer="0.511811023622047"/>
  <pageSetup paperSize="9" scale="95" fitToHeight="0" orientation="portrait" r:id="rId1"/>
  <headerFooter alignWithMargins="0">
    <oddFooter>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TWUZXU4UYYY7-944396957-36754</_dlc_DocId>
    <_dlc_DocIdUrl xmlns="a5cd8edf-193d-454e-be79-0a753d5be6e1">
      <Url>http://localhost/_layouts/15/DocIdRedir.aspx?ID=TWUZXU4UYYY7-944396957-36754</Url>
      <Description>TWUZXU4UYYY7-944396957-36754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0336452E-479F-4123-BA99-C065CD36D284}"/>
</file>

<file path=customXml/itemProps2.xml><?xml version="1.0" encoding="utf-8"?>
<ds:datastoreItem xmlns:ds="http://schemas.openxmlformats.org/officeDocument/2006/customXml" ds:itemID="{B723CBFB-7A97-4A33-9293-7665321245A3}"/>
</file>

<file path=customXml/itemProps3.xml><?xml version="1.0" encoding="utf-8"?>
<ds:datastoreItem xmlns:ds="http://schemas.openxmlformats.org/officeDocument/2006/customXml" ds:itemID="{2382015C-28F6-4848-9E74-83B21BE4572C}"/>
</file>

<file path=customXml/itemProps4.xml><?xml version="1.0" encoding="utf-8"?>
<ds:datastoreItem xmlns:ds="http://schemas.openxmlformats.org/officeDocument/2006/customXml" ds:itemID="{A1A52571-1469-4E5D-A5DF-2650380DA4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العاملون جدول 18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2020-11-28T11:57:51Z</cp:lastPrinted>
  <dcterms:created xsi:type="dcterms:W3CDTF">2020-11-16T07:35:14Z</dcterms:created>
  <dcterms:modified xsi:type="dcterms:W3CDTF">2020-12-28T15:41:44Z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a9764b35-3448-4b4f-b32f-8dca63d9a953</vt:lpwstr>
  </property>
</Properties>
</file>