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87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1" l="1"/>
  <c r="O53" i="1" l="1"/>
  <c r="M53" i="1"/>
  <c r="L53" i="1"/>
  <c r="K53" i="1"/>
  <c r="J53" i="1"/>
  <c r="I53" i="1"/>
  <c r="H53" i="1"/>
  <c r="G53" i="1"/>
  <c r="F53" i="1"/>
  <c r="E53" i="1"/>
  <c r="D53" i="1"/>
  <c r="C53" i="1"/>
  <c r="O51" i="1"/>
  <c r="N51" i="1"/>
  <c r="M51" i="1"/>
  <c r="L51" i="1"/>
  <c r="J51" i="1"/>
  <c r="I51" i="1"/>
  <c r="H51" i="1"/>
  <c r="G51" i="1"/>
  <c r="F51" i="1"/>
  <c r="E51" i="1"/>
  <c r="D51" i="1"/>
  <c r="C51" i="1"/>
  <c r="O50" i="1"/>
  <c r="N50" i="1"/>
  <c r="M50" i="1"/>
  <c r="L50" i="1"/>
  <c r="J50" i="1"/>
  <c r="I50" i="1"/>
  <c r="H50" i="1"/>
  <c r="G50" i="1"/>
  <c r="F50" i="1"/>
  <c r="E50" i="1"/>
  <c r="D50" i="1"/>
  <c r="C50" i="1"/>
  <c r="O49" i="1"/>
  <c r="N49" i="1"/>
  <c r="M49" i="1"/>
  <c r="L49" i="1"/>
  <c r="J49" i="1"/>
  <c r="I49" i="1"/>
  <c r="H49" i="1"/>
  <c r="G49" i="1"/>
  <c r="F49" i="1"/>
  <c r="E49" i="1"/>
  <c r="D49" i="1"/>
  <c r="C49" i="1"/>
  <c r="O48" i="1"/>
  <c r="N48" i="1"/>
  <c r="M48" i="1"/>
  <c r="L48" i="1"/>
  <c r="J48" i="1"/>
  <c r="I48" i="1"/>
  <c r="H48" i="1"/>
  <c r="G48" i="1"/>
  <c r="F48" i="1"/>
  <c r="E48" i="1"/>
  <c r="D48" i="1"/>
  <c r="C48" i="1"/>
  <c r="O47" i="1"/>
  <c r="N47" i="1"/>
  <c r="M47" i="1"/>
  <c r="L47" i="1"/>
  <c r="J47" i="1"/>
  <c r="I47" i="1"/>
  <c r="H47" i="1"/>
  <c r="G47" i="1"/>
  <c r="F47" i="1"/>
  <c r="E47" i="1"/>
  <c r="D47" i="1"/>
  <c r="C47" i="1"/>
  <c r="O45" i="1"/>
  <c r="N45" i="1"/>
  <c r="M45" i="1"/>
  <c r="L45" i="1"/>
  <c r="J45" i="1"/>
  <c r="I45" i="1"/>
  <c r="H45" i="1"/>
  <c r="G45" i="1"/>
  <c r="C45" i="1"/>
  <c r="O44" i="1"/>
  <c r="N44" i="1"/>
  <c r="M44" i="1"/>
  <c r="L44" i="1"/>
  <c r="J44" i="1"/>
  <c r="I44" i="1"/>
  <c r="H44" i="1"/>
  <c r="G44" i="1"/>
  <c r="C44" i="1"/>
  <c r="O43" i="1"/>
  <c r="N43" i="1"/>
  <c r="M43" i="1"/>
  <c r="L43" i="1"/>
  <c r="J43" i="1"/>
  <c r="I43" i="1"/>
  <c r="H43" i="1"/>
  <c r="G43" i="1"/>
  <c r="C43" i="1"/>
  <c r="O42" i="1"/>
  <c r="N42" i="1"/>
  <c r="M42" i="1"/>
  <c r="L42" i="1"/>
  <c r="J42" i="1"/>
  <c r="I42" i="1"/>
  <c r="H42" i="1"/>
  <c r="G42" i="1"/>
  <c r="C42" i="1"/>
  <c r="O41" i="1"/>
  <c r="N41" i="1"/>
  <c r="M41" i="1"/>
  <c r="L41" i="1"/>
  <c r="J41" i="1"/>
  <c r="I41" i="1"/>
  <c r="H41" i="1"/>
  <c r="G41" i="1"/>
  <c r="C41" i="1"/>
  <c r="O40" i="1"/>
  <c r="N40" i="1"/>
  <c r="M40" i="1"/>
  <c r="L40" i="1"/>
  <c r="J40" i="1"/>
  <c r="I40" i="1"/>
  <c r="H40" i="1"/>
  <c r="G40" i="1"/>
  <c r="C40" i="1"/>
  <c r="O39" i="1"/>
  <c r="N39" i="1"/>
  <c r="M39" i="1"/>
  <c r="L39" i="1"/>
  <c r="J39" i="1"/>
  <c r="I39" i="1"/>
  <c r="H39" i="1"/>
  <c r="G39" i="1"/>
  <c r="C39" i="1"/>
  <c r="O38" i="1"/>
  <c r="N38" i="1"/>
  <c r="M38" i="1"/>
  <c r="L38" i="1"/>
  <c r="J38" i="1"/>
  <c r="I38" i="1"/>
  <c r="H38" i="1"/>
  <c r="G38" i="1"/>
  <c r="C38" i="1"/>
  <c r="O37" i="1"/>
  <c r="N37" i="1"/>
  <c r="M37" i="1"/>
  <c r="L37" i="1"/>
  <c r="J37" i="1"/>
  <c r="I37" i="1"/>
  <c r="H37" i="1"/>
  <c r="G37" i="1"/>
  <c r="C37" i="1"/>
  <c r="O36" i="1"/>
  <c r="N36" i="1"/>
  <c r="M36" i="1"/>
  <c r="L36" i="1"/>
  <c r="J36" i="1"/>
  <c r="I36" i="1"/>
  <c r="H36" i="1"/>
  <c r="G36" i="1"/>
  <c r="C36" i="1"/>
  <c r="O35" i="1"/>
  <c r="N35" i="1"/>
  <c r="M35" i="1"/>
  <c r="L35" i="1"/>
  <c r="J35" i="1"/>
  <c r="I35" i="1"/>
  <c r="H35" i="1"/>
  <c r="G35" i="1"/>
  <c r="C35" i="1"/>
  <c r="O34" i="1"/>
  <c r="N34" i="1"/>
  <c r="M34" i="1"/>
  <c r="L34" i="1"/>
  <c r="J34" i="1"/>
  <c r="I34" i="1"/>
  <c r="H34" i="1"/>
  <c r="G34" i="1"/>
  <c r="C34" i="1"/>
  <c r="O33" i="1"/>
  <c r="N33" i="1"/>
  <c r="M33" i="1"/>
  <c r="L33" i="1"/>
  <c r="J33" i="1"/>
  <c r="I33" i="1"/>
  <c r="H33" i="1"/>
  <c r="G33" i="1"/>
  <c r="C33" i="1"/>
  <c r="O32" i="1"/>
  <c r="N32" i="1"/>
  <c r="M32" i="1"/>
  <c r="L32" i="1"/>
  <c r="J32" i="1"/>
  <c r="I32" i="1"/>
  <c r="H32" i="1"/>
  <c r="G32" i="1"/>
  <c r="C32" i="1"/>
  <c r="O31" i="1"/>
  <c r="N31" i="1"/>
  <c r="M31" i="1"/>
  <c r="L31" i="1"/>
  <c r="J31" i="1"/>
  <c r="I31" i="1"/>
  <c r="H31" i="1"/>
  <c r="G31" i="1"/>
  <c r="C31" i="1"/>
  <c r="O30" i="1"/>
  <c r="N30" i="1"/>
  <c r="M30" i="1"/>
  <c r="L30" i="1"/>
  <c r="J30" i="1"/>
  <c r="I30" i="1"/>
  <c r="H30" i="1"/>
  <c r="G30" i="1"/>
  <c r="C30" i="1"/>
  <c r="O29" i="1"/>
  <c r="N29" i="1"/>
  <c r="M29" i="1"/>
  <c r="L29" i="1"/>
  <c r="J29" i="1"/>
  <c r="I29" i="1"/>
  <c r="H29" i="1"/>
  <c r="G29" i="1"/>
  <c r="C29" i="1"/>
  <c r="O28" i="1"/>
  <c r="N28" i="1"/>
  <c r="M28" i="1"/>
  <c r="L28" i="1"/>
  <c r="J28" i="1"/>
  <c r="I28" i="1"/>
  <c r="H28" i="1"/>
  <c r="G28" i="1"/>
  <c r="C28" i="1"/>
  <c r="O27" i="1"/>
  <c r="N27" i="1"/>
  <c r="M27" i="1"/>
  <c r="L27" i="1"/>
  <c r="J27" i="1"/>
  <c r="I27" i="1"/>
  <c r="H27" i="1"/>
  <c r="G27" i="1"/>
  <c r="C27" i="1"/>
  <c r="O26" i="1"/>
  <c r="N26" i="1"/>
  <c r="M26" i="1"/>
  <c r="L26" i="1"/>
  <c r="J26" i="1"/>
  <c r="I26" i="1"/>
  <c r="H26" i="1"/>
  <c r="G26" i="1"/>
  <c r="C26" i="1"/>
  <c r="O25" i="1"/>
  <c r="N25" i="1"/>
  <c r="M25" i="1"/>
  <c r="L25" i="1"/>
  <c r="J25" i="1"/>
  <c r="I25" i="1"/>
  <c r="H25" i="1"/>
  <c r="G25" i="1"/>
  <c r="C25" i="1"/>
  <c r="O24" i="1"/>
  <c r="N24" i="1"/>
  <c r="M24" i="1"/>
  <c r="L24" i="1"/>
  <c r="J24" i="1"/>
  <c r="I24" i="1"/>
  <c r="H24" i="1"/>
  <c r="G24" i="1"/>
  <c r="C24" i="1"/>
  <c r="O23" i="1"/>
  <c r="N23" i="1"/>
  <c r="M23" i="1"/>
  <c r="L23" i="1"/>
  <c r="J23" i="1"/>
  <c r="I23" i="1"/>
  <c r="H23" i="1"/>
  <c r="G23" i="1"/>
  <c r="C23" i="1"/>
  <c r="O22" i="1"/>
  <c r="N22" i="1"/>
  <c r="M22" i="1"/>
  <c r="L22" i="1"/>
  <c r="J22" i="1"/>
  <c r="I22" i="1"/>
  <c r="H22" i="1"/>
  <c r="G22" i="1"/>
  <c r="C22" i="1"/>
  <c r="O21" i="1"/>
  <c r="N21" i="1"/>
  <c r="M21" i="1"/>
  <c r="L21" i="1"/>
  <c r="J21" i="1"/>
  <c r="I21" i="1"/>
  <c r="H21" i="1"/>
  <c r="G21" i="1"/>
  <c r="C21" i="1"/>
  <c r="O20" i="1"/>
  <c r="N20" i="1"/>
  <c r="M20" i="1"/>
  <c r="L20" i="1"/>
  <c r="J20" i="1"/>
  <c r="I20" i="1"/>
  <c r="H20" i="1"/>
  <c r="G20" i="1"/>
  <c r="C20" i="1"/>
  <c r="O19" i="1"/>
  <c r="N19" i="1"/>
  <c r="M19" i="1"/>
  <c r="L19" i="1"/>
  <c r="J19" i="1"/>
  <c r="I19" i="1"/>
  <c r="H19" i="1"/>
  <c r="G19" i="1"/>
  <c r="C19" i="1"/>
  <c r="O18" i="1"/>
  <c r="N18" i="1"/>
  <c r="M18" i="1"/>
  <c r="L18" i="1"/>
  <c r="J18" i="1"/>
  <c r="I18" i="1"/>
  <c r="H18" i="1"/>
  <c r="G18" i="1"/>
  <c r="C18" i="1"/>
  <c r="O17" i="1"/>
  <c r="N17" i="1"/>
  <c r="M17" i="1"/>
  <c r="L17" i="1"/>
  <c r="J17" i="1"/>
  <c r="I17" i="1"/>
  <c r="H17" i="1"/>
  <c r="G17" i="1"/>
  <c r="C17" i="1"/>
  <c r="O16" i="1"/>
  <c r="N16" i="1"/>
  <c r="M16" i="1"/>
  <c r="L16" i="1"/>
  <c r="J16" i="1"/>
  <c r="I16" i="1"/>
  <c r="H16" i="1"/>
  <c r="G16" i="1"/>
  <c r="C16" i="1"/>
  <c r="O15" i="1"/>
  <c r="N15" i="1"/>
  <c r="M15" i="1"/>
  <c r="L15" i="1"/>
  <c r="J15" i="1"/>
  <c r="I15" i="1"/>
  <c r="H15" i="1"/>
  <c r="G15" i="1"/>
  <c r="C15" i="1"/>
  <c r="O14" i="1"/>
  <c r="N14" i="1"/>
  <c r="M14" i="1"/>
  <c r="L14" i="1"/>
  <c r="J14" i="1"/>
  <c r="I14" i="1"/>
  <c r="H14" i="1"/>
  <c r="G14" i="1"/>
  <c r="C14" i="1"/>
  <c r="D39" i="1" l="1"/>
  <c r="E43" i="1"/>
  <c r="K43" i="1"/>
  <c r="D35" i="1"/>
  <c r="D27" i="1"/>
  <c r="E23" i="1"/>
  <c r="D25" i="1"/>
  <c r="F33" i="1"/>
  <c r="E35" i="1"/>
  <c r="F41" i="1"/>
  <c r="K44" i="1"/>
  <c r="E45" i="1"/>
  <c r="E18" i="1"/>
  <c r="F21" i="1"/>
  <c r="K27" i="1"/>
  <c r="F31" i="1"/>
  <c r="F37" i="1"/>
  <c r="F45" i="1"/>
  <c r="K47" i="1"/>
  <c r="K49" i="1"/>
  <c r="K51" i="1"/>
  <c r="K20" i="1"/>
  <c r="K22" i="1"/>
  <c r="F26" i="1"/>
  <c r="D37" i="1"/>
  <c r="K38" i="1"/>
  <c r="E41" i="1"/>
  <c r="F19" i="1"/>
  <c r="F35" i="1"/>
  <c r="K36" i="1"/>
  <c r="E37" i="1"/>
  <c r="D41" i="1"/>
  <c r="K50" i="1"/>
  <c r="F20" i="1"/>
  <c r="E30" i="1"/>
  <c r="F36" i="1"/>
  <c r="O46" i="1"/>
  <c r="O52" i="1" s="1"/>
  <c r="O54" i="1" s="1"/>
  <c r="K17" i="1"/>
  <c r="E27" i="1"/>
  <c r="K33" i="1"/>
  <c r="C46" i="1"/>
  <c r="C52" i="1" s="1"/>
  <c r="C54" i="1" s="1"/>
  <c r="E19" i="1"/>
  <c r="K18" i="1"/>
  <c r="E31" i="1"/>
  <c r="K34" i="1"/>
  <c r="K48" i="1"/>
  <c r="E21" i="1"/>
  <c r="D22" i="1"/>
  <c r="D23" i="1"/>
  <c r="D28" i="1"/>
  <c r="F30" i="1"/>
  <c r="D31" i="1"/>
  <c r="F32" i="1"/>
  <c r="D34" i="1"/>
  <c r="K39" i="1"/>
  <c r="F42" i="1"/>
  <c r="D20" i="1"/>
  <c r="I46" i="1"/>
  <c r="I52" i="1" s="1"/>
  <c r="I54" i="1" s="1"/>
  <c r="F15" i="1"/>
  <c r="F16" i="1"/>
  <c r="E17" i="1"/>
  <c r="D18" i="1"/>
  <c r="F25" i="1"/>
  <c r="E26" i="1"/>
  <c r="D29" i="1"/>
  <c r="E33" i="1"/>
  <c r="D43" i="1"/>
  <c r="D19" i="1"/>
  <c r="J46" i="1"/>
  <c r="J52" i="1" s="1"/>
  <c r="J54" i="1" s="1"/>
  <c r="E15" i="1"/>
  <c r="D17" i="1"/>
  <c r="K19" i="1"/>
  <c r="K25" i="1"/>
  <c r="F27" i="1"/>
  <c r="K28" i="1"/>
  <c r="E29" i="1"/>
  <c r="K30" i="1"/>
  <c r="D33" i="1"/>
  <c r="K35" i="1"/>
  <c r="E42" i="1"/>
  <c r="D38" i="1"/>
  <c r="K26" i="1"/>
  <c r="F28" i="1"/>
  <c r="D30" i="1"/>
  <c r="K31" i="1"/>
  <c r="F34" i="1"/>
  <c r="E39" i="1"/>
  <c r="K41" i="1"/>
  <c r="F43" i="1"/>
  <c r="D45" i="1"/>
  <c r="E20" i="1"/>
  <c r="E32" i="1"/>
  <c r="M46" i="1"/>
  <c r="M52" i="1" s="1"/>
  <c r="M54" i="1" s="1"/>
  <c r="K15" i="1"/>
  <c r="F18" i="1"/>
  <c r="F23" i="1"/>
  <c r="E24" i="1"/>
  <c r="D26" i="1"/>
  <c r="D36" i="1"/>
  <c r="F38" i="1"/>
  <c r="F39" i="1"/>
  <c r="E40" i="1"/>
  <c r="K42" i="1"/>
  <c r="F44" i="1"/>
  <c r="G46" i="1"/>
  <c r="G52" i="1" s="1"/>
  <c r="G54" i="1" s="1"/>
  <c r="D21" i="1"/>
  <c r="F29" i="1"/>
  <c r="H46" i="1"/>
  <c r="H52" i="1" s="1"/>
  <c r="H54" i="1" s="1"/>
  <c r="E16" i="1"/>
  <c r="L46" i="1"/>
  <c r="L52" i="1" s="1"/>
  <c r="L54" i="1" s="1"/>
  <c r="N46" i="1"/>
  <c r="N52" i="1" s="1"/>
  <c r="N54" i="1" s="1"/>
  <c r="D16" i="1"/>
  <c r="F17" i="1"/>
  <c r="F22" i="1"/>
  <c r="F24" i="1"/>
  <c r="E25" i="1"/>
  <c r="E34" i="1"/>
  <c r="F40" i="1"/>
  <c r="D42" i="1"/>
  <c r="D44" i="1"/>
  <c r="K14" i="1"/>
  <c r="E28" i="1"/>
  <c r="E36" i="1"/>
  <c r="E44" i="1"/>
  <c r="D15" i="1"/>
  <c r="D14" i="1"/>
  <c r="K16" i="1"/>
  <c r="E22" i="1"/>
  <c r="K24" i="1"/>
  <c r="K32" i="1"/>
  <c r="E38" i="1"/>
  <c r="K40" i="1"/>
  <c r="E14" i="1"/>
  <c r="F14" i="1"/>
  <c r="K21" i="1"/>
  <c r="D24" i="1"/>
  <c r="K29" i="1"/>
  <c r="D32" i="1"/>
  <c r="K37" i="1"/>
  <c r="D40" i="1"/>
  <c r="K45" i="1"/>
  <c r="K23" i="1"/>
  <c r="E46" i="1" l="1"/>
  <c r="E52" i="1" s="1"/>
  <c r="E54" i="1" s="1"/>
  <c r="F46" i="1"/>
  <c r="F52" i="1" s="1"/>
  <c r="F54" i="1" s="1"/>
  <c r="D46" i="1"/>
  <c r="D52" i="1" s="1"/>
  <c r="D54" i="1" s="1"/>
  <c r="K46" i="1"/>
  <c r="K52" i="1" s="1"/>
  <c r="K54" i="1" s="1"/>
</calcChain>
</file>

<file path=xl/sharedStrings.xml><?xml version="1.0" encoding="utf-8"?>
<sst xmlns="http://schemas.openxmlformats.org/spreadsheetml/2006/main" count="74" uniqueCount="61">
  <si>
    <t>خدمات المستشفيات للمرضى الخارجيين حسب الجنس والجنسية والتخصص -2018</t>
  </si>
  <si>
    <t>بيـــان</t>
  </si>
  <si>
    <t>الجملـة</t>
  </si>
  <si>
    <t>الجملة</t>
  </si>
  <si>
    <t>غير مواطن</t>
  </si>
  <si>
    <t>مواطن</t>
  </si>
  <si>
    <t>غيـرمواطن</t>
  </si>
  <si>
    <t xml:space="preserve">غيـرمواطن </t>
  </si>
  <si>
    <t>التخصص</t>
  </si>
  <si>
    <t>TOTAL</t>
  </si>
  <si>
    <t>العيادات التخصصية</t>
  </si>
  <si>
    <t>أمراض باطنة</t>
  </si>
  <si>
    <t>أمراض المفاصل</t>
  </si>
  <si>
    <t>أمراض صدرية</t>
  </si>
  <si>
    <t>أمراض قلب</t>
  </si>
  <si>
    <t>أمراض الجهاز الهضمى</t>
  </si>
  <si>
    <t>أمراض الكلى</t>
  </si>
  <si>
    <t xml:space="preserve"> </t>
  </si>
  <si>
    <t>أمراص عصبية</t>
  </si>
  <si>
    <t>أمراض نفسية</t>
  </si>
  <si>
    <t>جلدية وتناسلية</t>
  </si>
  <si>
    <t>أطفال باطنة</t>
  </si>
  <si>
    <t>الثلاسيميا</t>
  </si>
  <si>
    <t>جراحة عامة</t>
  </si>
  <si>
    <t>عيادة التخدير</t>
  </si>
  <si>
    <t>جراحة الاوعية الدموية</t>
  </si>
  <si>
    <t>جراحة الصدر</t>
  </si>
  <si>
    <t>جراحة قلب</t>
  </si>
  <si>
    <t>أعصاب</t>
  </si>
  <si>
    <t>جراحة أعصاب</t>
  </si>
  <si>
    <t>مسالك بولية</t>
  </si>
  <si>
    <t>جراحة أطفال</t>
  </si>
  <si>
    <t>عظام</t>
  </si>
  <si>
    <t xml:space="preserve">حروق وجراحة التجميل </t>
  </si>
  <si>
    <t>جراحة الوجه و الفكين</t>
  </si>
  <si>
    <t>عيون</t>
  </si>
  <si>
    <t>أنف وأذن وحنجرة</t>
  </si>
  <si>
    <t>نساء</t>
  </si>
  <si>
    <t>ولادة</t>
  </si>
  <si>
    <t>علاج الأورام</t>
  </si>
  <si>
    <t>الطب النووى و الأشعة</t>
  </si>
  <si>
    <t>عام</t>
  </si>
  <si>
    <t>أسنان</t>
  </si>
  <si>
    <t>أخرى</t>
  </si>
  <si>
    <t>إجمالى المترددين على العيادات التخصصية</t>
  </si>
  <si>
    <t>الخدمات المساندة</t>
  </si>
  <si>
    <t>غسيل الكلى</t>
  </si>
  <si>
    <t>علاج طبيعى</t>
  </si>
  <si>
    <t>المناظير التشخيصية</t>
  </si>
  <si>
    <t>التغدية</t>
  </si>
  <si>
    <t>المجموع</t>
  </si>
  <si>
    <t>المترددون على العيادات الخارجية</t>
  </si>
  <si>
    <t>الحوادث والطوارئ</t>
  </si>
  <si>
    <t>إجمالى المترددين على المستشفى</t>
  </si>
  <si>
    <t>مركز الإحصاء والأبحاث</t>
  </si>
  <si>
    <t xml:space="preserve">جدول ( 87 )  </t>
  </si>
  <si>
    <t xml:space="preserve">الحالات الجديدة  </t>
  </si>
  <si>
    <t xml:space="preserve">الحالات المتكررة  </t>
  </si>
  <si>
    <t xml:space="preserve">جملـــة الحالات  </t>
  </si>
  <si>
    <t xml:space="preserve">ذ </t>
  </si>
  <si>
    <t xml:space="preserve">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</si>
</sst>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MS Sans Serif"/>
      <charset val="178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8.5"/>
      <name val="Arial"/>
      <family val="2"/>
      <scheme val="minor"/>
    </font>
    <font>
      <sz val="8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8.5"/>
      <color theme="0"/>
      <name val="Arial"/>
      <family val="2"/>
      <scheme val="minor"/>
    </font>
    <font>
      <b/>
      <sz val="2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8A3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Border="1"/>
    <xf numFmtId="0" fontId="2" fillId="0" borderId="0" xfId="0" applyFont="1" applyAlignment="1"/>
    <xf numFmtId="0" fontId="4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shrinkToFit="1"/>
    </xf>
    <xf numFmtId="3" fontId="7" fillId="5" borderId="1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 wrapText="1" shrinkToFit="1"/>
    </xf>
    <xf numFmtId="1" fontId="8" fillId="5" borderId="1" xfId="0" applyNumberFormat="1" applyFont="1" applyFill="1" applyBorder="1" applyAlignment="1">
      <alignment horizontal="center" vertical="center" wrapText="1" shrinkToFit="1"/>
    </xf>
    <xf numFmtId="0" fontId="9" fillId="5" borderId="1" xfId="0" applyFont="1" applyFill="1" applyBorder="1" applyAlignment="1">
      <alignment vertical="center" wrapText="1"/>
    </xf>
    <xf numFmtId="0" fontId="3" fillId="0" borderId="0" xfId="0" applyFont="1" applyBorder="1"/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readingOrder="2"/>
    </xf>
    <xf numFmtId="0" fontId="10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left" vertical="center" readingOrder="2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</xdr:row>
      <xdr:rowOff>0</xdr:rowOff>
    </xdr:from>
    <xdr:to>
      <xdr:col>2</xdr:col>
      <xdr:colOff>19050</xdr:colOff>
      <xdr:row>13</xdr:row>
      <xdr:rowOff>0</xdr:rowOff>
    </xdr:to>
    <xdr:cxnSp macro="">
      <xdr:nvCxnSpPr>
        <xdr:cNvPr id="3" name="Straight Connector 2"/>
        <xdr:cNvCxnSpPr/>
      </xdr:nvCxnSpPr>
      <xdr:spPr bwMode="auto">
        <a:xfrm flipH="1">
          <a:off x="9984047850" y="561975"/>
          <a:ext cx="1114425" cy="7810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11</xdr:col>
      <xdr:colOff>446413</xdr:colOff>
      <xdr:row>0</xdr:row>
      <xdr:rowOff>98504</xdr:rowOff>
    </xdr:from>
    <xdr:to>
      <xdr:col>14</xdr:col>
      <xdr:colOff>295274</xdr:colOff>
      <xdr:row>4</xdr:row>
      <xdr:rowOff>6728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4023476" y="98504"/>
          <a:ext cx="1991986" cy="555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39017/Desktop/&#1604;&#1604;&#1606;&#1588;&#1585;%202018/&#1581;&#1603;&#1608;&#1605;&#1610;%20&#1578;&#1575;&#1576;&#1593;%20&#1604;&#1608;&#1586;&#1575;&#1585;&#1577;%20&#1575;&#1604;&#1589;&#1581;&#1577;%20&#1608;&#1608;&#1602;&#1575;&#1610;&#1577;%20&#1575;&#1604;&#1605;&#1580;&#1578;&#1605;&#1593;%202018/&#1582;&#1583;&#1605;&#1575;&#1578;%20&#1575;&#1604;&#1605;&#1587;&#1578;&#1588;&#1601;&#1610;&#1575;&#1578;%20&#1604;&#1604;&#1605;&#1585;&#1590;&#1609;%20&#1575;&#1604;&#1582;&#1575;&#1585;&#1580;&#1610;&#1610;&#1606;%20-2018/&#1575;&#1604;&#1576;&#1610;&#1575;&#1606;&#1575;&#1578;%20&#1575;%202009-2017/2018/&#1605;&#1587;&#1578;&#1588;&#1601;&#1610;&#1575;&#1578;%20&#1575;&#1604;&#1608;&#1586;&#1575;&#1585;&#1577;/&#1575;&#1604;&#1605;&#1585;&#1590;&#1609;%20&#1575;&#1604;&#1582;&#1575;&#1585;&#1580;&#1610;&#1610;&#1606;/&#1575;&#1604;&#1605;&#1585;&#1590;&#1609;%20&#1575;&#1604;&#1582;&#1575;&#1585;&#1580;&#1610;&#1610;&#1606;%20-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5"/>
      <sheetName val="7"/>
      <sheetName val="8"/>
      <sheetName val="9"/>
      <sheetName val="87"/>
      <sheetName val="88"/>
      <sheetName val="89"/>
      <sheetName val="شكل(26)"/>
    </sheetNames>
    <sheetDataSet>
      <sheetData sheetId="0" refreshError="1">
        <row r="8">
          <cell r="AI8">
            <v>6264</v>
          </cell>
          <cell r="AM8">
            <v>1416</v>
          </cell>
          <cell r="AN8">
            <v>1167</v>
          </cell>
          <cell r="AO8">
            <v>1032</v>
          </cell>
          <cell r="AP8">
            <v>923</v>
          </cell>
          <cell r="AR8">
            <v>638</v>
          </cell>
          <cell r="AS8">
            <v>493</v>
          </cell>
          <cell r="AT8">
            <v>353</v>
          </cell>
          <cell r="AU8">
            <v>242</v>
          </cell>
        </row>
        <row r="9">
          <cell r="AI9">
            <v>405</v>
          </cell>
          <cell r="AM9">
            <v>115</v>
          </cell>
          <cell r="AN9">
            <v>91</v>
          </cell>
          <cell r="AO9">
            <v>74</v>
          </cell>
          <cell r="AP9">
            <v>58</v>
          </cell>
          <cell r="AR9">
            <v>27</v>
          </cell>
          <cell r="AS9">
            <v>21</v>
          </cell>
          <cell r="AT9">
            <v>10</v>
          </cell>
          <cell r="AU9">
            <v>9</v>
          </cell>
        </row>
        <row r="10">
          <cell r="AI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I11">
            <v>2093</v>
          </cell>
          <cell r="AM11">
            <v>604</v>
          </cell>
          <cell r="AN11">
            <v>455</v>
          </cell>
          <cell r="AO11">
            <v>372</v>
          </cell>
          <cell r="AP11">
            <v>276</v>
          </cell>
          <cell r="AR11">
            <v>163</v>
          </cell>
          <cell r="AS11">
            <v>109</v>
          </cell>
          <cell r="AT11">
            <v>72</v>
          </cell>
          <cell r="AU11">
            <v>42</v>
          </cell>
        </row>
        <row r="12">
          <cell r="AI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I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I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I15">
            <v>13326</v>
          </cell>
          <cell r="AM15">
            <v>2586</v>
          </cell>
          <cell r="AN15">
            <v>3217</v>
          </cell>
          <cell r="AO15">
            <v>1992</v>
          </cell>
          <cell r="AP15">
            <v>4594</v>
          </cell>
          <cell r="AR15">
            <v>150</v>
          </cell>
          <cell r="AS15">
            <v>264</v>
          </cell>
          <cell r="AT15">
            <v>135</v>
          </cell>
          <cell r="AU15">
            <v>388</v>
          </cell>
        </row>
        <row r="16">
          <cell r="AI16">
            <v>1827</v>
          </cell>
          <cell r="AM16">
            <v>528</v>
          </cell>
          <cell r="AN16">
            <v>410</v>
          </cell>
          <cell r="AO16">
            <v>347</v>
          </cell>
          <cell r="AP16">
            <v>263</v>
          </cell>
          <cell r="AR16">
            <v>107</v>
          </cell>
          <cell r="AS16">
            <v>79</v>
          </cell>
          <cell r="AT16">
            <v>52</v>
          </cell>
          <cell r="AU16">
            <v>41</v>
          </cell>
        </row>
        <row r="17">
          <cell r="AI17">
            <v>763</v>
          </cell>
          <cell r="AM17">
            <v>256</v>
          </cell>
          <cell r="AN17">
            <v>187</v>
          </cell>
          <cell r="AO17">
            <v>129</v>
          </cell>
          <cell r="AP17">
            <v>81</v>
          </cell>
          <cell r="AR17">
            <v>40</v>
          </cell>
          <cell r="AS17">
            <v>33</v>
          </cell>
          <cell r="AT17">
            <v>24</v>
          </cell>
          <cell r="AU17">
            <v>13</v>
          </cell>
        </row>
        <row r="18">
          <cell r="AI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AI19">
            <v>3965</v>
          </cell>
          <cell r="AM19">
            <v>1026</v>
          </cell>
          <cell r="AN19">
            <v>853</v>
          </cell>
          <cell r="AO19">
            <v>687</v>
          </cell>
          <cell r="AP19">
            <v>551</v>
          </cell>
          <cell r="AR19">
            <v>309</v>
          </cell>
          <cell r="AS19">
            <v>238</v>
          </cell>
          <cell r="AT19">
            <v>171</v>
          </cell>
          <cell r="AU19">
            <v>130</v>
          </cell>
        </row>
        <row r="20">
          <cell r="AI20">
            <v>1273</v>
          </cell>
          <cell r="AM20">
            <v>426</v>
          </cell>
          <cell r="AN20">
            <v>327</v>
          </cell>
          <cell r="AO20">
            <v>208</v>
          </cell>
          <cell r="AP20">
            <v>148</v>
          </cell>
          <cell r="AR20">
            <v>60</v>
          </cell>
          <cell r="AS20">
            <v>49</v>
          </cell>
          <cell r="AT20">
            <v>31</v>
          </cell>
          <cell r="AU20">
            <v>24</v>
          </cell>
        </row>
        <row r="21">
          <cell r="AI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I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I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AI24">
            <v>1043</v>
          </cell>
          <cell r="AM24">
            <v>398</v>
          </cell>
          <cell r="AN24">
            <v>274</v>
          </cell>
          <cell r="AO24">
            <v>161</v>
          </cell>
          <cell r="AP24">
            <v>106</v>
          </cell>
          <cell r="AR24">
            <v>48</v>
          </cell>
          <cell r="AS24">
            <v>30</v>
          </cell>
          <cell r="AT24">
            <v>11</v>
          </cell>
          <cell r="AU24">
            <v>15</v>
          </cell>
        </row>
        <row r="25">
          <cell r="AI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AI26">
            <v>837</v>
          </cell>
          <cell r="AM26">
            <v>261</v>
          </cell>
          <cell r="AN26">
            <v>202</v>
          </cell>
          <cell r="AO26">
            <v>148</v>
          </cell>
          <cell r="AP26">
            <v>100</v>
          </cell>
          <cell r="AR26">
            <v>45</v>
          </cell>
          <cell r="AS26">
            <v>40</v>
          </cell>
          <cell r="AT26">
            <v>25</v>
          </cell>
          <cell r="AU26">
            <v>16</v>
          </cell>
        </row>
        <row r="27">
          <cell r="AI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AI28">
            <v>4556</v>
          </cell>
          <cell r="AM28">
            <v>1193</v>
          </cell>
          <cell r="AN28">
            <v>1004</v>
          </cell>
          <cell r="AO28">
            <v>811</v>
          </cell>
          <cell r="AP28">
            <v>655</v>
          </cell>
          <cell r="AR28">
            <v>351</v>
          </cell>
          <cell r="AS28">
            <v>250</v>
          </cell>
          <cell r="AT28">
            <v>182</v>
          </cell>
          <cell r="AU28">
            <v>110</v>
          </cell>
        </row>
        <row r="29">
          <cell r="AI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AI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I31">
            <v>4238</v>
          </cell>
          <cell r="AM31">
            <v>1062</v>
          </cell>
          <cell r="AN31">
            <v>934</v>
          </cell>
          <cell r="AO31">
            <v>808</v>
          </cell>
          <cell r="AP31">
            <v>624</v>
          </cell>
          <cell r="AR31">
            <v>320</v>
          </cell>
          <cell r="AS31">
            <v>236</v>
          </cell>
          <cell r="AT31">
            <v>156</v>
          </cell>
          <cell r="AU31">
            <v>98</v>
          </cell>
        </row>
        <row r="32">
          <cell r="AI32">
            <v>6369</v>
          </cell>
          <cell r="AM32">
            <v>1504</v>
          </cell>
          <cell r="AN32">
            <v>1277</v>
          </cell>
          <cell r="AO32">
            <v>1073</v>
          </cell>
          <cell r="AP32">
            <v>912</v>
          </cell>
          <cell r="AR32">
            <v>540</v>
          </cell>
          <cell r="AS32">
            <v>444</v>
          </cell>
          <cell r="AT32">
            <v>365</v>
          </cell>
          <cell r="AU32">
            <v>254</v>
          </cell>
        </row>
        <row r="33">
          <cell r="AI33">
            <v>781</v>
          </cell>
          <cell r="AM33">
            <v>330</v>
          </cell>
          <cell r="AN33">
            <v>0</v>
          </cell>
          <cell r="AO33">
            <v>231</v>
          </cell>
          <cell r="AP33">
            <v>0</v>
          </cell>
          <cell r="AR33">
            <v>145</v>
          </cell>
          <cell r="AS33">
            <v>0</v>
          </cell>
          <cell r="AT33">
            <v>75</v>
          </cell>
          <cell r="AU33">
            <v>0</v>
          </cell>
        </row>
        <row r="34">
          <cell r="AI34">
            <v>1476</v>
          </cell>
          <cell r="AM34">
            <v>768</v>
          </cell>
          <cell r="AN34">
            <v>0</v>
          </cell>
          <cell r="AO34">
            <v>423</v>
          </cell>
          <cell r="AP34">
            <v>0</v>
          </cell>
          <cell r="AR34">
            <v>181</v>
          </cell>
          <cell r="AS34">
            <v>0</v>
          </cell>
          <cell r="AT34">
            <v>104</v>
          </cell>
          <cell r="AU34">
            <v>0</v>
          </cell>
        </row>
        <row r="35">
          <cell r="AI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AI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</row>
        <row r="37">
          <cell r="AI37">
            <v>227</v>
          </cell>
          <cell r="AM37">
            <v>47</v>
          </cell>
          <cell r="AN37">
            <v>44</v>
          </cell>
          <cell r="AO37">
            <v>43</v>
          </cell>
          <cell r="AP37">
            <v>93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AI38">
            <v>4809</v>
          </cell>
          <cell r="AM38">
            <v>1235</v>
          </cell>
          <cell r="AN38">
            <v>1018</v>
          </cell>
          <cell r="AO38">
            <v>858</v>
          </cell>
          <cell r="AP38">
            <v>667</v>
          </cell>
          <cell r="AR38">
            <v>392</v>
          </cell>
          <cell r="AS38">
            <v>311</v>
          </cell>
          <cell r="AT38">
            <v>208</v>
          </cell>
          <cell r="AU38">
            <v>120</v>
          </cell>
        </row>
        <row r="39">
          <cell r="AI39">
            <v>238</v>
          </cell>
          <cell r="AM39">
            <v>60</v>
          </cell>
          <cell r="AN39">
            <v>74</v>
          </cell>
          <cell r="AO39">
            <v>20</v>
          </cell>
          <cell r="AP39">
            <v>12</v>
          </cell>
          <cell r="AR39">
            <v>23</v>
          </cell>
          <cell r="AS39">
            <v>30</v>
          </cell>
          <cell r="AT39">
            <v>9</v>
          </cell>
          <cell r="AU39">
            <v>10</v>
          </cell>
        </row>
        <row r="41"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AI42">
            <v>4168</v>
          </cell>
          <cell r="AJ42">
            <v>2552</v>
          </cell>
          <cell r="AK42">
            <v>1616</v>
          </cell>
          <cell r="AL42">
            <v>3316</v>
          </cell>
          <cell r="AM42">
            <v>1064</v>
          </cell>
          <cell r="AN42">
            <v>924</v>
          </cell>
          <cell r="AO42">
            <v>722</v>
          </cell>
          <cell r="AP42">
            <v>606</v>
          </cell>
          <cell r="AR42">
            <v>320</v>
          </cell>
          <cell r="AS42">
            <v>244</v>
          </cell>
          <cell r="AT42">
            <v>175</v>
          </cell>
          <cell r="AU42">
            <v>113</v>
          </cell>
        </row>
        <row r="43"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AI44">
            <v>633</v>
          </cell>
          <cell r="AJ44">
            <v>405</v>
          </cell>
          <cell r="AK44">
            <v>228</v>
          </cell>
          <cell r="AL44">
            <v>482</v>
          </cell>
          <cell r="AM44">
            <v>186</v>
          </cell>
          <cell r="AN44">
            <v>127</v>
          </cell>
          <cell r="AO44">
            <v>102</v>
          </cell>
          <cell r="AP44">
            <v>67</v>
          </cell>
          <cell r="AR44">
            <v>51</v>
          </cell>
          <cell r="AS44">
            <v>41</v>
          </cell>
          <cell r="AT44">
            <v>26</v>
          </cell>
          <cell r="AU44">
            <v>33</v>
          </cell>
        </row>
        <row r="45">
          <cell r="AI45">
            <v>4801</v>
          </cell>
          <cell r="AJ45">
            <v>2957</v>
          </cell>
          <cell r="AK45">
            <v>1844</v>
          </cell>
          <cell r="AL45">
            <v>3798</v>
          </cell>
          <cell r="AM45">
            <v>1250</v>
          </cell>
          <cell r="AN45">
            <v>1051</v>
          </cell>
          <cell r="AO45">
            <v>824</v>
          </cell>
          <cell r="AP45">
            <v>673</v>
          </cell>
          <cell r="AR45">
            <v>371</v>
          </cell>
          <cell r="AS45">
            <v>285</v>
          </cell>
          <cell r="AT45">
            <v>201</v>
          </cell>
          <cell r="AU45">
            <v>146</v>
          </cell>
        </row>
        <row r="47">
          <cell r="AI47">
            <v>28667</v>
          </cell>
          <cell r="AJ47">
            <v>18444</v>
          </cell>
          <cell r="AK47">
            <v>10223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28667</v>
          </cell>
          <cell r="AR47">
            <v>10157</v>
          </cell>
          <cell r="AS47">
            <v>8287</v>
          </cell>
          <cell r="AT47">
            <v>6171</v>
          </cell>
          <cell r="AU47">
            <v>4052</v>
          </cell>
        </row>
      </sheetData>
      <sheetData sheetId="1" refreshError="1">
        <row r="8">
          <cell r="CU8">
            <v>33437</v>
          </cell>
          <cell r="CY8">
            <v>3239</v>
          </cell>
          <cell r="CZ8">
            <v>1696</v>
          </cell>
          <cell r="DA8">
            <v>13605</v>
          </cell>
          <cell r="DB8">
            <v>7100</v>
          </cell>
          <cell r="DD8">
            <v>1023</v>
          </cell>
          <cell r="DE8">
            <v>635</v>
          </cell>
          <cell r="DF8">
            <v>3998</v>
          </cell>
          <cell r="DG8">
            <v>2141</v>
          </cell>
        </row>
        <row r="9">
          <cell r="CU9">
            <v>602</v>
          </cell>
          <cell r="CY9">
            <v>95</v>
          </cell>
          <cell r="CZ9">
            <v>38</v>
          </cell>
          <cell r="DA9">
            <v>298</v>
          </cell>
          <cell r="DB9">
            <v>61</v>
          </cell>
          <cell r="DD9">
            <v>19</v>
          </cell>
          <cell r="DE9">
            <v>6</v>
          </cell>
          <cell r="DF9">
            <v>64</v>
          </cell>
          <cell r="DG9">
            <v>21</v>
          </cell>
        </row>
        <row r="10">
          <cell r="CU10">
            <v>1300</v>
          </cell>
          <cell r="CY10">
            <v>159</v>
          </cell>
          <cell r="CZ10">
            <v>126</v>
          </cell>
          <cell r="DA10">
            <v>334</v>
          </cell>
          <cell r="DB10">
            <v>294</v>
          </cell>
          <cell r="DD10">
            <v>50</v>
          </cell>
          <cell r="DE10">
            <v>40</v>
          </cell>
          <cell r="DF10">
            <v>152</v>
          </cell>
          <cell r="DG10">
            <v>145</v>
          </cell>
        </row>
        <row r="11">
          <cell r="CU11">
            <v>16967</v>
          </cell>
          <cell r="CY11">
            <v>1364</v>
          </cell>
          <cell r="CZ11">
            <v>2002</v>
          </cell>
          <cell r="DA11">
            <v>4082</v>
          </cell>
          <cell r="DB11">
            <v>4177</v>
          </cell>
          <cell r="DD11">
            <v>744</v>
          </cell>
          <cell r="DE11">
            <v>1125</v>
          </cell>
          <cell r="DF11">
            <v>1938</v>
          </cell>
          <cell r="DG11">
            <v>1535</v>
          </cell>
        </row>
        <row r="12">
          <cell r="CU12">
            <v>3892</v>
          </cell>
          <cell r="CY12">
            <v>358</v>
          </cell>
          <cell r="CZ12">
            <v>276</v>
          </cell>
          <cell r="DA12">
            <v>1285</v>
          </cell>
          <cell r="DB12">
            <v>709</v>
          </cell>
          <cell r="DD12">
            <v>182</v>
          </cell>
          <cell r="DE12">
            <v>127</v>
          </cell>
          <cell r="DF12">
            <v>628</v>
          </cell>
          <cell r="DG12">
            <v>327</v>
          </cell>
        </row>
        <row r="13">
          <cell r="CU13">
            <v>2478</v>
          </cell>
          <cell r="CY13">
            <v>264</v>
          </cell>
          <cell r="CZ13">
            <v>278</v>
          </cell>
          <cell r="DA13">
            <v>710</v>
          </cell>
          <cell r="DB13">
            <v>777</v>
          </cell>
          <cell r="DD13">
            <v>70</v>
          </cell>
          <cell r="DE13">
            <v>57</v>
          </cell>
          <cell r="DF13">
            <v>190</v>
          </cell>
          <cell r="DG13">
            <v>132</v>
          </cell>
        </row>
        <row r="14">
          <cell r="CU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</row>
        <row r="15">
          <cell r="CU15">
            <v>10759</v>
          </cell>
          <cell r="CY15">
            <v>1138</v>
          </cell>
          <cell r="CZ15">
            <v>1141</v>
          </cell>
          <cell r="DA15">
            <v>3186</v>
          </cell>
          <cell r="DB15">
            <v>3336</v>
          </cell>
          <cell r="DD15">
            <v>200</v>
          </cell>
          <cell r="DE15">
            <v>360</v>
          </cell>
          <cell r="DF15">
            <v>610</v>
          </cell>
          <cell r="DG15">
            <v>788</v>
          </cell>
        </row>
        <row r="16">
          <cell r="CU16">
            <v>20707</v>
          </cell>
          <cell r="CY16">
            <v>1324</v>
          </cell>
          <cell r="CZ16">
            <v>594</v>
          </cell>
          <cell r="DA16">
            <v>9265</v>
          </cell>
          <cell r="DB16">
            <v>3609</v>
          </cell>
          <cell r="DD16">
            <v>462</v>
          </cell>
          <cell r="DE16">
            <v>270</v>
          </cell>
          <cell r="DF16">
            <v>3635</v>
          </cell>
          <cell r="DG16">
            <v>1548</v>
          </cell>
        </row>
        <row r="17">
          <cell r="CU17">
            <v>24226</v>
          </cell>
          <cell r="CY17">
            <v>999</v>
          </cell>
          <cell r="CZ17">
            <v>1099</v>
          </cell>
          <cell r="DA17">
            <v>3931</v>
          </cell>
          <cell r="DB17">
            <v>4465</v>
          </cell>
          <cell r="DD17">
            <v>558</v>
          </cell>
          <cell r="DE17">
            <v>671</v>
          </cell>
          <cell r="DF17">
            <v>5954</v>
          </cell>
          <cell r="DG17">
            <v>6549</v>
          </cell>
        </row>
        <row r="18">
          <cell r="CU18">
            <v>16</v>
          </cell>
          <cell r="CY18">
            <v>0</v>
          </cell>
          <cell r="CZ18">
            <v>8</v>
          </cell>
          <cell r="DA18">
            <v>4</v>
          </cell>
          <cell r="DB18">
            <v>4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</row>
        <row r="19">
          <cell r="CU19">
            <v>14774</v>
          </cell>
          <cell r="CY19">
            <v>752</v>
          </cell>
          <cell r="CZ19">
            <v>522</v>
          </cell>
          <cell r="DA19">
            <v>4929</v>
          </cell>
          <cell r="DB19">
            <v>3410</v>
          </cell>
          <cell r="DD19">
            <v>507</v>
          </cell>
          <cell r="DE19">
            <v>327</v>
          </cell>
          <cell r="DF19">
            <v>2173</v>
          </cell>
          <cell r="DG19">
            <v>2154</v>
          </cell>
        </row>
        <row r="20">
          <cell r="CU20">
            <v>2728</v>
          </cell>
          <cell r="CY20">
            <v>98</v>
          </cell>
          <cell r="CZ20">
            <v>44</v>
          </cell>
          <cell r="DA20">
            <v>411</v>
          </cell>
          <cell r="DB20">
            <v>206</v>
          </cell>
          <cell r="DD20">
            <v>317</v>
          </cell>
          <cell r="DE20">
            <v>251</v>
          </cell>
          <cell r="DF20">
            <v>914</v>
          </cell>
          <cell r="DG20">
            <v>487</v>
          </cell>
        </row>
        <row r="21">
          <cell r="CU21">
            <v>1214</v>
          </cell>
          <cell r="CY21">
            <v>182</v>
          </cell>
          <cell r="CZ21">
            <v>205</v>
          </cell>
          <cell r="DA21">
            <v>326</v>
          </cell>
          <cell r="DB21">
            <v>198</v>
          </cell>
          <cell r="DD21">
            <v>62</v>
          </cell>
          <cell r="DE21">
            <v>67</v>
          </cell>
          <cell r="DF21">
            <v>97</v>
          </cell>
          <cell r="DG21">
            <v>77</v>
          </cell>
        </row>
        <row r="22">
          <cell r="CU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</row>
        <row r="23">
          <cell r="CU23">
            <v>238</v>
          </cell>
          <cell r="CY23">
            <v>31</v>
          </cell>
          <cell r="CZ23">
            <v>87</v>
          </cell>
          <cell r="DA23">
            <v>43</v>
          </cell>
          <cell r="DB23">
            <v>61</v>
          </cell>
          <cell r="DD23">
            <v>2</v>
          </cell>
          <cell r="DE23">
            <v>8</v>
          </cell>
          <cell r="DF23">
            <v>3</v>
          </cell>
          <cell r="DG23">
            <v>3</v>
          </cell>
        </row>
        <row r="24">
          <cell r="CU24">
            <v>5223</v>
          </cell>
          <cell r="CY24">
            <v>622</v>
          </cell>
          <cell r="CZ24">
            <v>583</v>
          </cell>
          <cell r="DA24">
            <v>1052</v>
          </cell>
          <cell r="DB24">
            <v>768</v>
          </cell>
          <cell r="DD24">
            <v>449</v>
          </cell>
          <cell r="DE24">
            <v>407</v>
          </cell>
          <cell r="DF24">
            <v>774</v>
          </cell>
          <cell r="DG24">
            <v>568</v>
          </cell>
        </row>
        <row r="25">
          <cell r="CU25">
            <v>2620</v>
          </cell>
          <cell r="CY25">
            <v>228</v>
          </cell>
          <cell r="CZ25">
            <v>231</v>
          </cell>
          <cell r="DA25">
            <v>629</v>
          </cell>
          <cell r="DB25">
            <v>620</v>
          </cell>
          <cell r="DD25">
            <v>105</v>
          </cell>
          <cell r="DE25">
            <v>91</v>
          </cell>
          <cell r="DF25">
            <v>383</v>
          </cell>
          <cell r="DG25">
            <v>333</v>
          </cell>
        </row>
        <row r="26">
          <cell r="CU26">
            <v>6797</v>
          </cell>
          <cell r="CY26">
            <v>600</v>
          </cell>
          <cell r="CZ26">
            <v>955</v>
          </cell>
          <cell r="DA26">
            <v>1571</v>
          </cell>
          <cell r="DB26">
            <v>2406</v>
          </cell>
          <cell r="DD26">
            <v>138</v>
          </cell>
          <cell r="DE26">
            <v>231</v>
          </cell>
          <cell r="DF26">
            <v>348</v>
          </cell>
          <cell r="DG26">
            <v>548</v>
          </cell>
        </row>
        <row r="27">
          <cell r="CU27">
            <v>1339</v>
          </cell>
          <cell r="CY27">
            <v>121</v>
          </cell>
          <cell r="CZ27">
            <v>285</v>
          </cell>
          <cell r="DA27">
            <v>107</v>
          </cell>
          <cell r="DB27">
            <v>247</v>
          </cell>
          <cell r="DD27">
            <v>29</v>
          </cell>
          <cell r="DE27">
            <v>143</v>
          </cell>
          <cell r="DF27">
            <v>44</v>
          </cell>
          <cell r="DG27">
            <v>363</v>
          </cell>
        </row>
        <row r="28">
          <cell r="CU28">
            <v>26209</v>
          </cell>
          <cell r="CY28">
            <v>1809</v>
          </cell>
          <cell r="CZ28">
            <v>1695</v>
          </cell>
          <cell r="DA28">
            <v>9206</v>
          </cell>
          <cell r="DB28">
            <v>6261</v>
          </cell>
          <cell r="DD28">
            <v>702</v>
          </cell>
          <cell r="DE28">
            <v>676</v>
          </cell>
          <cell r="DF28">
            <v>3124</v>
          </cell>
          <cell r="DG28">
            <v>2736</v>
          </cell>
        </row>
        <row r="29">
          <cell r="CU29">
            <v>5537</v>
          </cell>
          <cell r="CY29">
            <v>487</v>
          </cell>
          <cell r="CZ29">
            <v>407</v>
          </cell>
          <cell r="DA29">
            <v>2284</v>
          </cell>
          <cell r="DB29">
            <v>685</v>
          </cell>
          <cell r="DD29">
            <v>197</v>
          </cell>
          <cell r="DE29">
            <v>214</v>
          </cell>
          <cell r="DF29">
            <v>918</v>
          </cell>
          <cell r="DG29">
            <v>345</v>
          </cell>
        </row>
        <row r="30">
          <cell r="CU30">
            <v>1762</v>
          </cell>
          <cell r="CY30">
            <v>236</v>
          </cell>
          <cell r="CZ30">
            <v>183</v>
          </cell>
          <cell r="DA30">
            <v>461</v>
          </cell>
          <cell r="DB30">
            <v>380</v>
          </cell>
          <cell r="DD30">
            <v>60</v>
          </cell>
          <cell r="DE30">
            <v>94</v>
          </cell>
          <cell r="DF30">
            <v>195</v>
          </cell>
          <cell r="DG30">
            <v>153</v>
          </cell>
        </row>
        <row r="31">
          <cell r="CU31">
            <v>21081</v>
          </cell>
          <cell r="CY31">
            <v>1068</v>
          </cell>
          <cell r="CZ31">
            <v>975</v>
          </cell>
          <cell r="DA31">
            <v>5482</v>
          </cell>
          <cell r="DB31">
            <v>3603</v>
          </cell>
          <cell r="DD31">
            <v>847</v>
          </cell>
          <cell r="DE31">
            <v>717</v>
          </cell>
          <cell r="DF31">
            <v>4826</v>
          </cell>
          <cell r="DG31">
            <v>3563</v>
          </cell>
        </row>
        <row r="32">
          <cell r="CU32">
            <v>16216</v>
          </cell>
          <cell r="CY32">
            <v>567</v>
          </cell>
          <cell r="CZ32">
            <v>537</v>
          </cell>
          <cell r="DA32">
            <v>3545</v>
          </cell>
          <cell r="DB32">
            <v>2414</v>
          </cell>
          <cell r="DD32">
            <v>654</v>
          </cell>
          <cell r="DE32">
            <v>623</v>
          </cell>
          <cell r="DF32">
            <v>4421</v>
          </cell>
          <cell r="DG32">
            <v>3455</v>
          </cell>
        </row>
        <row r="33">
          <cell r="CU33">
            <v>12308</v>
          </cell>
          <cell r="CY33">
            <v>2973</v>
          </cell>
          <cell r="CZ33">
            <v>0</v>
          </cell>
          <cell r="DA33">
            <v>6634</v>
          </cell>
          <cell r="DB33">
            <v>0</v>
          </cell>
          <cell r="DD33">
            <v>858</v>
          </cell>
          <cell r="DE33">
            <v>0</v>
          </cell>
          <cell r="DF33">
            <v>1843</v>
          </cell>
          <cell r="DG33">
            <v>0</v>
          </cell>
        </row>
        <row r="34">
          <cell r="CU34">
            <v>17407</v>
          </cell>
          <cell r="CY34">
            <v>5120</v>
          </cell>
          <cell r="CZ34">
            <v>0</v>
          </cell>
          <cell r="DA34">
            <v>9341</v>
          </cell>
          <cell r="DB34">
            <v>0</v>
          </cell>
          <cell r="DD34">
            <v>1499</v>
          </cell>
          <cell r="DE34">
            <v>0</v>
          </cell>
          <cell r="DF34">
            <v>1447</v>
          </cell>
          <cell r="DG34">
            <v>0</v>
          </cell>
        </row>
        <row r="35">
          <cell r="CU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</row>
        <row r="36">
          <cell r="CU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</row>
        <row r="37">
          <cell r="CU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</row>
        <row r="38">
          <cell r="CU38">
            <v>484</v>
          </cell>
          <cell r="CY38">
            <v>35</v>
          </cell>
          <cell r="CZ38">
            <v>20</v>
          </cell>
          <cell r="DA38">
            <v>204</v>
          </cell>
          <cell r="DB38">
            <v>79</v>
          </cell>
          <cell r="DD38">
            <v>20</v>
          </cell>
          <cell r="DE38">
            <v>3</v>
          </cell>
          <cell r="DF38">
            <v>87</v>
          </cell>
          <cell r="DG38">
            <v>36</v>
          </cell>
        </row>
        <row r="39">
          <cell r="CU39">
            <v>2072</v>
          </cell>
          <cell r="CY39">
            <v>160</v>
          </cell>
          <cell r="CZ39">
            <v>10</v>
          </cell>
          <cell r="DA39">
            <v>1031</v>
          </cell>
          <cell r="DB39">
            <v>6</v>
          </cell>
          <cell r="DD39">
            <v>124</v>
          </cell>
          <cell r="DE39">
            <v>4</v>
          </cell>
          <cell r="DF39">
            <v>711</v>
          </cell>
          <cell r="DG39">
            <v>26</v>
          </cell>
        </row>
        <row r="41">
          <cell r="CU41">
            <v>34034</v>
          </cell>
          <cell r="CV41">
            <v>13947</v>
          </cell>
          <cell r="CW41">
            <v>20087</v>
          </cell>
          <cell r="CX41">
            <v>33256</v>
          </cell>
          <cell r="CY41">
            <v>5730</v>
          </cell>
          <cell r="CZ41">
            <v>7893</v>
          </cell>
          <cell r="DA41">
            <v>9597</v>
          </cell>
          <cell r="DB41">
            <v>10036</v>
          </cell>
          <cell r="DD41">
            <v>134</v>
          </cell>
          <cell r="DE41">
            <v>190</v>
          </cell>
          <cell r="DF41">
            <v>344</v>
          </cell>
          <cell r="DG41">
            <v>110</v>
          </cell>
        </row>
        <row r="42">
          <cell r="CU42">
            <v>35812</v>
          </cell>
          <cell r="CV42">
            <v>6500</v>
          </cell>
          <cell r="CW42">
            <v>29312</v>
          </cell>
          <cell r="CX42">
            <v>27875</v>
          </cell>
          <cell r="CY42">
            <v>2798</v>
          </cell>
          <cell r="CZ42">
            <v>2533</v>
          </cell>
          <cell r="DA42">
            <v>11667</v>
          </cell>
          <cell r="DB42">
            <v>10877</v>
          </cell>
          <cell r="DD42">
            <v>992</v>
          </cell>
          <cell r="DE42">
            <v>177</v>
          </cell>
          <cell r="DF42">
            <v>5795</v>
          </cell>
          <cell r="DG42">
            <v>973</v>
          </cell>
        </row>
        <row r="43">
          <cell r="CU43">
            <v>1478</v>
          </cell>
          <cell r="CV43">
            <v>446</v>
          </cell>
          <cell r="CW43">
            <v>1032</v>
          </cell>
          <cell r="CX43">
            <v>404</v>
          </cell>
          <cell r="CY43">
            <v>61</v>
          </cell>
          <cell r="CZ43">
            <v>53</v>
          </cell>
          <cell r="DA43">
            <v>188</v>
          </cell>
          <cell r="DB43">
            <v>102</v>
          </cell>
          <cell r="DD43">
            <v>183</v>
          </cell>
          <cell r="DE43">
            <v>149</v>
          </cell>
          <cell r="DF43">
            <v>475</v>
          </cell>
          <cell r="DG43">
            <v>267</v>
          </cell>
        </row>
        <row r="44">
          <cell r="CU44">
            <v>6079</v>
          </cell>
          <cell r="CV44">
            <v>1047</v>
          </cell>
          <cell r="CW44">
            <v>5032</v>
          </cell>
          <cell r="CX44">
            <v>3849</v>
          </cell>
          <cell r="CY44">
            <v>413</v>
          </cell>
          <cell r="CZ44">
            <v>158</v>
          </cell>
          <cell r="DA44">
            <v>2393</v>
          </cell>
          <cell r="DB44">
            <v>885</v>
          </cell>
          <cell r="DD44">
            <v>368</v>
          </cell>
          <cell r="DE44">
            <v>108</v>
          </cell>
          <cell r="DF44">
            <v>1282</v>
          </cell>
          <cell r="DG44">
            <v>472</v>
          </cell>
        </row>
        <row r="45">
          <cell r="CU45">
            <v>77403</v>
          </cell>
          <cell r="CV45">
            <v>21940</v>
          </cell>
          <cell r="CW45">
            <v>55463</v>
          </cell>
          <cell r="CX45">
            <v>65384</v>
          </cell>
          <cell r="CY45">
            <v>9002</v>
          </cell>
          <cell r="CZ45">
            <v>10637</v>
          </cell>
          <cell r="DA45">
            <v>23845</v>
          </cell>
          <cell r="DB45">
            <v>21900</v>
          </cell>
          <cell r="DD45">
            <v>1677</v>
          </cell>
          <cell r="DE45">
            <v>624</v>
          </cell>
          <cell r="DF45">
            <v>7896</v>
          </cell>
          <cell r="DG45">
            <v>1822</v>
          </cell>
        </row>
        <row r="47">
          <cell r="CU47">
            <v>277750</v>
          </cell>
          <cell r="CV47">
            <v>132032</v>
          </cell>
          <cell r="CW47">
            <v>145718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277750</v>
          </cell>
          <cell r="DD47">
            <v>52689</v>
          </cell>
          <cell r="DE47">
            <v>79343</v>
          </cell>
          <cell r="DF47">
            <v>72894</v>
          </cell>
          <cell r="DG47">
            <v>72824</v>
          </cell>
        </row>
      </sheetData>
      <sheetData sheetId="2" refreshError="1">
        <row r="8">
          <cell r="C8">
            <v>6289</v>
          </cell>
          <cell r="G8">
            <v>791</v>
          </cell>
          <cell r="H8">
            <v>420</v>
          </cell>
          <cell r="I8">
            <v>2092</v>
          </cell>
          <cell r="J8">
            <v>1245</v>
          </cell>
          <cell r="L8">
            <v>334</v>
          </cell>
          <cell r="M8">
            <v>319</v>
          </cell>
          <cell r="N8">
            <v>652</v>
          </cell>
          <cell r="O8">
            <v>436</v>
          </cell>
        </row>
        <row r="9">
          <cell r="C9">
            <v>2817</v>
          </cell>
          <cell r="G9">
            <v>225</v>
          </cell>
          <cell r="H9">
            <v>62</v>
          </cell>
          <cell r="I9">
            <v>1447</v>
          </cell>
          <cell r="J9">
            <v>519</v>
          </cell>
          <cell r="L9">
            <v>69</v>
          </cell>
          <cell r="M9">
            <v>21</v>
          </cell>
          <cell r="N9">
            <v>316</v>
          </cell>
          <cell r="O9">
            <v>158</v>
          </cell>
        </row>
        <row r="10">
          <cell r="C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C11">
            <v>1361</v>
          </cell>
          <cell r="G11">
            <v>186</v>
          </cell>
          <cell r="H11">
            <v>86</v>
          </cell>
          <cell r="I11">
            <v>378</v>
          </cell>
          <cell r="J11">
            <v>272</v>
          </cell>
          <cell r="L11">
            <v>95</v>
          </cell>
          <cell r="M11">
            <v>53</v>
          </cell>
          <cell r="N11">
            <v>165</v>
          </cell>
          <cell r="O11">
            <v>126</v>
          </cell>
        </row>
        <row r="12">
          <cell r="C12">
            <v>610</v>
          </cell>
          <cell r="G12">
            <v>59</v>
          </cell>
          <cell r="H12">
            <v>30</v>
          </cell>
          <cell r="I12">
            <v>183</v>
          </cell>
          <cell r="J12">
            <v>85</v>
          </cell>
          <cell r="L12">
            <v>50</v>
          </cell>
          <cell r="M12">
            <v>32</v>
          </cell>
          <cell r="N12">
            <v>100</v>
          </cell>
          <cell r="O12">
            <v>71</v>
          </cell>
        </row>
        <row r="13">
          <cell r="C13">
            <v>578</v>
          </cell>
          <cell r="G13">
            <v>46</v>
          </cell>
          <cell r="H13">
            <v>17</v>
          </cell>
          <cell r="I13">
            <v>218</v>
          </cell>
          <cell r="J13">
            <v>144</v>
          </cell>
          <cell r="L13">
            <v>20</v>
          </cell>
          <cell r="M13">
            <v>11</v>
          </cell>
          <cell r="N13">
            <v>73</v>
          </cell>
          <cell r="O13">
            <v>49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C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C16">
            <v>3391</v>
          </cell>
          <cell r="G16">
            <v>251</v>
          </cell>
          <cell r="H16">
            <v>120</v>
          </cell>
          <cell r="I16">
            <v>1202</v>
          </cell>
          <cell r="J16">
            <v>595</v>
          </cell>
          <cell r="L16">
            <v>150</v>
          </cell>
          <cell r="M16">
            <v>64</v>
          </cell>
          <cell r="N16">
            <v>649</v>
          </cell>
          <cell r="O16">
            <v>360</v>
          </cell>
        </row>
        <row r="17">
          <cell r="C17">
            <v>2755</v>
          </cell>
          <cell r="G17">
            <v>94</v>
          </cell>
          <cell r="H17">
            <v>127</v>
          </cell>
          <cell r="I17">
            <v>484</v>
          </cell>
          <cell r="J17">
            <v>662</v>
          </cell>
          <cell r="L17">
            <v>57</v>
          </cell>
          <cell r="M17">
            <v>89</v>
          </cell>
          <cell r="N17">
            <v>566</v>
          </cell>
          <cell r="O17">
            <v>676</v>
          </cell>
        </row>
        <row r="18">
          <cell r="C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C19">
            <v>1853</v>
          </cell>
          <cell r="G19">
            <v>173</v>
          </cell>
          <cell r="H19">
            <v>131</v>
          </cell>
          <cell r="I19">
            <v>217</v>
          </cell>
          <cell r="J19">
            <v>423</v>
          </cell>
          <cell r="L19">
            <v>109</v>
          </cell>
          <cell r="M19">
            <v>116</v>
          </cell>
          <cell r="N19">
            <v>296</v>
          </cell>
          <cell r="O19">
            <v>388</v>
          </cell>
        </row>
        <row r="20">
          <cell r="C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C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C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>
            <v>1799</v>
          </cell>
          <cell r="G25">
            <v>147</v>
          </cell>
          <cell r="H25">
            <v>80</v>
          </cell>
          <cell r="I25">
            <v>540</v>
          </cell>
          <cell r="J25">
            <v>498</v>
          </cell>
          <cell r="L25">
            <v>71</v>
          </cell>
          <cell r="M25">
            <v>45</v>
          </cell>
          <cell r="N25">
            <v>230</v>
          </cell>
          <cell r="O25">
            <v>188</v>
          </cell>
        </row>
        <row r="26">
          <cell r="C26">
            <v>839</v>
          </cell>
          <cell r="G26">
            <v>49</v>
          </cell>
          <cell r="H26">
            <v>77</v>
          </cell>
          <cell r="I26">
            <v>123</v>
          </cell>
          <cell r="J26">
            <v>257</v>
          </cell>
          <cell r="L26">
            <v>25</v>
          </cell>
          <cell r="M26">
            <v>57</v>
          </cell>
          <cell r="N26">
            <v>88</v>
          </cell>
          <cell r="O26">
            <v>163</v>
          </cell>
        </row>
        <row r="27">
          <cell r="C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5516</v>
          </cell>
          <cell r="G28">
            <v>305</v>
          </cell>
          <cell r="H28">
            <v>470</v>
          </cell>
          <cell r="I28">
            <v>993</v>
          </cell>
          <cell r="J28">
            <v>966</v>
          </cell>
          <cell r="L28">
            <v>252</v>
          </cell>
          <cell r="M28">
            <v>297</v>
          </cell>
          <cell r="N28">
            <v>1125</v>
          </cell>
          <cell r="O28">
            <v>1108</v>
          </cell>
        </row>
        <row r="29">
          <cell r="C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>
            <v>670</v>
          </cell>
          <cell r="G30">
            <v>55</v>
          </cell>
          <cell r="H30">
            <v>45</v>
          </cell>
          <cell r="I30">
            <v>157</v>
          </cell>
          <cell r="J30">
            <v>131</v>
          </cell>
          <cell r="L30">
            <v>39</v>
          </cell>
          <cell r="M30">
            <v>33</v>
          </cell>
          <cell r="N30">
            <v>111</v>
          </cell>
          <cell r="O30">
            <v>99</v>
          </cell>
        </row>
        <row r="31">
          <cell r="C31">
            <v>2602</v>
          </cell>
          <cell r="G31">
            <v>207</v>
          </cell>
          <cell r="H31">
            <v>137</v>
          </cell>
          <cell r="I31">
            <v>707</v>
          </cell>
          <cell r="J31">
            <v>430</v>
          </cell>
          <cell r="L31">
            <v>170</v>
          </cell>
          <cell r="M31">
            <v>105</v>
          </cell>
          <cell r="N31">
            <v>490</v>
          </cell>
          <cell r="O31">
            <v>356</v>
          </cell>
        </row>
        <row r="32">
          <cell r="C32">
            <v>5222</v>
          </cell>
          <cell r="G32">
            <v>233</v>
          </cell>
          <cell r="H32">
            <v>150</v>
          </cell>
          <cell r="I32">
            <v>1094</v>
          </cell>
          <cell r="J32">
            <v>912</v>
          </cell>
          <cell r="L32">
            <v>286</v>
          </cell>
          <cell r="M32">
            <v>219</v>
          </cell>
          <cell r="N32">
            <v>1287</v>
          </cell>
          <cell r="O32">
            <v>1041</v>
          </cell>
        </row>
        <row r="33">
          <cell r="C33">
            <v>1242</v>
          </cell>
          <cell r="G33">
            <v>281</v>
          </cell>
          <cell r="H33">
            <v>0</v>
          </cell>
          <cell r="I33">
            <v>535</v>
          </cell>
          <cell r="J33">
            <v>0</v>
          </cell>
          <cell r="L33">
            <v>135</v>
          </cell>
          <cell r="M33">
            <v>0</v>
          </cell>
          <cell r="N33">
            <v>291</v>
          </cell>
          <cell r="O33">
            <v>0</v>
          </cell>
        </row>
        <row r="34">
          <cell r="C34">
            <v>922</v>
          </cell>
          <cell r="G34">
            <v>400</v>
          </cell>
          <cell r="H34">
            <v>0</v>
          </cell>
          <cell r="I34">
            <v>301</v>
          </cell>
          <cell r="J34">
            <v>0</v>
          </cell>
          <cell r="L34">
            <v>128</v>
          </cell>
          <cell r="M34">
            <v>0</v>
          </cell>
          <cell r="N34">
            <v>93</v>
          </cell>
          <cell r="O34">
            <v>0</v>
          </cell>
        </row>
        <row r="35">
          <cell r="C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C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C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C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C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1">
          <cell r="C41">
            <v>3448</v>
          </cell>
          <cell r="D41">
            <v>2012</v>
          </cell>
          <cell r="E41">
            <v>1436</v>
          </cell>
          <cell r="F41">
            <v>3400</v>
          </cell>
          <cell r="G41">
            <v>758</v>
          </cell>
          <cell r="H41">
            <v>1225</v>
          </cell>
          <cell r="I41">
            <v>856</v>
          </cell>
          <cell r="J41">
            <v>561</v>
          </cell>
          <cell r="L41">
            <v>8</v>
          </cell>
          <cell r="M41">
            <v>21</v>
          </cell>
          <cell r="N41">
            <v>9</v>
          </cell>
          <cell r="O41">
            <v>10</v>
          </cell>
        </row>
        <row r="42">
          <cell r="C42">
            <v>17247</v>
          </cell>
          <cell r="D42">
            <v>3589</v>
          </cell>
          <cell r="E42">
            <v>13658</v>
          </cell>
          <cell r="F42">
            <v>16098</v>
          </cell>
          <cell r="G42">
            <v>1494</v>
          </cell>
          <cell r="H42">
            <v>1855</v>
          </cell>
          <cell r="I42">
            <v>6463</v>
          </cell>
          <cell r="J42">
            <v>6286</v>
          </cell>
          <cell r="L42">
            <v>124</v>
          </cell>
          <cell r="M42">
            <v>116</v>
          </cell>
          <cell r="N42">
            <v>470</v>
          </cell>
          <cell r="O42">
            <v>439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362</v>
          </cell>
          <cell r="D44">
            <v>130</v>
          </cell>
          <cell r="E44">
            <v>232</v>
          </cell>
          <cell r="F44">
            <v>132</v>
          </cell>
          <cell r="G44">
            <v>40</v>
          </cell>
          <cell r="H44">
            <v>17</v>
          </cell>
          <cell r="I44">
            <v>49</v>
          </cell>
          <cell r="J44">
            <v>26</v>
          </cell>
          <cell r="L44">
            <v>52</v>
          </cell>
          <cell r="M44">
            <v>21</v>
          </cell>
          <cell r="N44">
            <v>106</v>
          </cell>
          <cell r="O44">
            <v>51</v>
          </cell>
        </row>
        <row r="45">
          <cell r="C45">
            <v>21057</v>
          </cell>
          <cell r="D45">
            <v>5731</v>
          </cell>
          <cell r="E45">
            <v>15326</v>
          </cell>
          <cell r="F45">
            <v>19630</v>
          </cell>
          <cell r="G45">
            <v>2292</v>
          </cell>
          <cell r="H45">
            <v>3097</v>
          </cell>
          <cell r="I45">
            <v>7368</v>
          </cell>
          <cell r="J45">
            <v>6873</v>
          </cell>
          <cell r="L45">
            <v>184</v>
          </cell>
          <cell r="M45">
            <v>158</v>
          </cell>
          <cell r="N45">
            <v>585</v>
          </cell>
          <cell r="O45">
            <v>500</v>
          </cell>
        </row>
        <row r="47">
          <cell r="C47">
            <v>41020</v>
          </cell>
          <cell r="D47">
            <v>25919</v>
          </cell>
          <cell r="E47">
            <v>15101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41020</v>
          </cell>
          <cell r="L47">
            <v>9566</v>
          </cell>
          <cell r="M47">
            <v>16353</v>
          </cell>
          <cell r="N47">
            <v>7092</v>
          </cell>
          <cell r="O47">
            <v>8009</v>
          </cell>
        </row>
      </sheetData>
      <sheetData sheetId="3" refreshError="1">
        <row r="8">
          <cell r="CE8">
            <v>32269</v>
          </cell>
          <cell r="CI8">
            <v>1352</v>
          </cell>
          <cell r="CJ8">
            <v>692</v>
          </cell>
          <cell r="CK8">
            <v>7993</v>
          </cell>
          <cell r="CL8">
            <v>3899</v>
          </cell>
          <cell r="CN8">
            <v>454</v>
          </cell>
          <cell r="CO8">
            <v>552</v>
          </cell>
          <cell r="CP8">
            <v>9722</v>
          </cell>
          <cell r="CQ8">
            <v>7605</v>
          </cell>
        </row>
        <row r="9">
          <cell r="CE9">
            <v>833</v>
          </cell>
          <cell r="CI9">
            <v>143</v>
          </cell>
          <cell r="CJ9">
            <v>22</v>
          </cell>
          <cell r="CK9">
            <v>516</v>
          </cell>
          <cell r="CL9">
            <v>104</v>
          </cell>
          <cell r="CN9">
            <v>7</v>
          </cell>
          <cell r="CO9">
            <v>2</v>
          </cell>
          <cell r="CP9">
            <v>33</v>
          </cell>
          <cell r="CQ9">
            <v>6</v>
          </cell>
        </row>
        <row r="10">
          <cell r="CE10">
            <v>1160</v>
          </cell>
          <cell r="CI10">
            <v>129</v>
          </cell>
          <cell r="CJ10">
            <v>95</v>
          </cell>
          <cell r="CK10">
            <v>516</v>
          </cell>
          <cell r="CL10">
            <v>267</v>
          </cell>
          <cell r="CN10">
            <v>19</v>
          </cell>
          <cell r="CO10">
            <v>17</v>
          </cell>
          <cell r="CP10">
            <v>67</v>
          </cell>
          <cell r="CQ10">
            <v>50</v>
          </cell>
        </row>
        <row r="11">
          <cell r="CE11">
            <v>5422</v>
          </cell>
          <cell r="CI11">
            <v>309</v>
          </cell>
          <cell r="CJ11">
            <v>322</v>
          </cell>
          <cell r="CK11">
            <v>1671</v>
          </cell>
          <cell r="CL11">
            <v>1500</v>
          </cell>
          <cell r="CN11">
            <v>236</v>
          </cell>
          <cell r="CO11">
            <v>382</v>
          </cell>
          <cell r="CP11">
            <v>572</v>
          </cell>
          <cell r="CQ11">
            <v>430</v>
          </cell>
        </row>
        <row r="12">
          <cell r="CE12">
            <v>2852</v>
          </cell>
          <cell r="CI12">
            <v>391</v>
          </cell>
          <cell r="CJ12">
            <v>230</v>
          </cell>
          <cell r="CK12">
            <v>1270</v>
          </cell>
          <cell r="CL12">
            <v>651</v>
          </cell>
          <cell r="CN12">
            <v>50</v>
          </cell>
          <cell r="CO12">
            <v>29</v>
          </cell>
          <cell r="CP12">
            <v>151</v>
          </cell>
          <cell r="CQ12">
            <v>80</v>
          </cell>
        </row>
        <row r="13">
          <cell r="CE13">
            <v>2280</v>
          </cell>
          <cell r="CI13">
            <v>221</v>
          </cell>
          <cell r="CJ13">
            <v>188</v>
          </cell>
          <cell r="CK13">
            <v>935</v>
          </cell>
          <cell r="CL13">
            <v>786</v>
          </cell>
          <cell r="CN13">
            <v>19</v>
          </cell>
          <cell r="CO13">
            <v>18</v>
          </cell>
          <cell r="CP13">
            <v>50</v>
          </cell>
          <cell r="CQ13">
            <v>63</v>
          </cell>
        </row>
        <row r="14">
          <cell r="CE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CE15">
            <v>10876</v>
          </cell>
          <cell r="CI15">
            <v>1027</v>
          </cell>
          <cell r="CJ15">
            <v>1183</v>
          </cell>
          <cell r="CK15">
            <v>4089</v>
          </cell>
          <cell r="CL15">
            <v>3956</v>
          </cell>
          <cell r="CN15">
            <v>88</v>
          </cell>
          <cell r="CO15">
            <v>78</v>
          </cell>
          <cell r="CP15">
            <v>238</v>
          </cell>
          <cell r="CQ15">
            <v>217</v>
          </cell>
        </row>
        <row r="16">
          <cell r="CE16">
            <v>21036</v>
          </cell>
          <cell r="CI16">
            <v>996</v>
          </cell>
          <cell r="CJ16">
            <v>419</v>
          </cell>
          <cell r="CK16">
            <v>10558</v>
          </cell>
          <cell r="CL16">
            <v>4099</v>
          </cell>
          <cell r="CN16">
            <v>112</v>
          </cell>
          <cell r="CO16">
            <v>40</v>
          </cell>
          <cell r="CP16">
            <v>2923</v>
          </cell>
          <cell r="CQ16">
            <v>1889</v>
          </cell>
        </row>
        <row r="17">
          <cell r="CE17">
            <v>15783</v>
          </cell>
          <cell r="CI17">
            <v>234</v>
          </cell>
          <cell r="CJ17">
            <v>345</v>
          </cell>
          <cell r="CK17">
            <v>1787</v>
          </cell>
          <cell r="CL17">
            <v>2068</v>
          </cell>
          <cell r="CN17">
            <v>155</v>
          </cell>
          <cell r="CO17">
            <v>218</v>
          </cell>
          <cell r="CP17">
            <v>5291</v>
          </cell>
          <cell r="CQ17">
            <v>5685</v>
          </cell>
        </row>
        <row r="18">
          <cell r="CE18">
            <v>410</v>
          </cell>
          <cell r="CI18">
            <v>229</v>
          </cell>
          <cell r="CJ18">
            <v>146</v>
          </cell>
          <cell r="CK18">
            <v>28</v>
          </cell>
          <cell r="CL18">
            <v>1</v>
          </cell>
          <cell r="CN18">
            <v>3</v>
          </cell>
          <cell r="CO18">
            <v>2</v>
          </cell>
          <cell r="CP18">
            <v>1</v>
          </cell>
          <cell r="CQ18">
            <v>0</v>
          </cell>
        </row>
        <row r="19">
          <cell r="CE19">
            <v>5331</v>
          </cell>
          <cell r="CI19">
            <v>495</v>
          </cell>
          <cell r="CJ19">
            <v>308</v>
          </cell>
          <cell r="CK19">
            <v>1648</v>
          </cell>
          <cell r="CL19">
            <v>974</v>
          </cell>
          <cell r="CN19">
            <v>261</v>
          </cell>
          <cell r="CO19">
            <v>188</v>
          </cell>
          <cell r="CP19">
            <v>793</v>
          </cell>
          <cell r="CQ19">
            <v>664</v>
          </cell>
        </row>
        <row r="20">
          <cell r="CE20">
            <v>1562</v>
          </cell>
          <cell r="CI20">
            <v>11</v>
          </cell>
          <cell r="CJ20">
            <v>18</v>
          </cell>
          <cell r="CK20">
            <v>47</v>
          </cell>
          <cell r="CL20">
            <v>39</v>
          </cell>
          <cell r="CN20">
            <v>291</v>
          </cell>
          <cell r="CO20">
            <v>171</v>
          </cell>
          <cell r="CP20">
            <v>584</v>
          </cell>
          <cell r="CQ20">
            <v>401</v>
          </cell>
        </row>
        <row r="21">
          <cell r="CE21">
            <v>384</v>
          </cell>
          <cell r="CI21">
            <v>33</v>
          </cell>
          <cell r="CJ21">
            <v>29</v>
          </cell>
          <cell r="CK21">
            <v>102</v>
          </cell>
          <cell r="CL21">
            <v>51</v>
          </cell>
          <cell r="CN21">
            <v>28</v>
          </cell>
          <cell r="CO21">
            <v>24</v>
          </cell>
          <cell r="CP21">
            <v>72</v>
          </cell>
          <cell r="CQ21">
            <v>45</v>
          </cell>
        </row>
        <row r="22">
          <cell r="CE22">
            <v>112</v>
          </cell>
          <cell r="CI22">
            <v>11</v>
          </cell>
          <cell r="CJ22">
            <v>13</v>
          </cell>
          <cell r="CK22">
            <v>9</v>
          </cell>
          <cell r="CL22">
            <v>38</v>
          </cell>
          <cell r="CN22">
            <v>5</v>
          </cell>
          <cell r="CO22">
            <v>9</v>
          </cell>
          <cell r="CP22">
            <v>12</v>
          </cell>
          <cell r="CQ22">
            <v>15</v>
          </cell>
        </row>
        <row r="23">
          <cell r="CE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CE24">
            <v>4676</v>
          </cell>
          <cell r="CI24">
            <v>529</v>
          </cell>
          <cell r="CJ24">
            <v>421</v>
          </cell>
          <cell r="CK24">
            <v>1734</v>
          </cell>
          <cell r="CL24">
            <v>1421</v>
          </cell>
          <cell r="CN24">
            <v>72</v>
          </cell>
          <cell r="CO24">
            <v>48</v>
          </cell>
          <cell r="CP24">
            <v>263</v>
          </cell>
          <cell r="CQ24">
            <v>188</v>
          </cell>
        </row>
        <row r="25">
          <cell r="CE25">
            <v>2300</v>
          </cell>
          <cell r="CI25">
            <v>189</v>
          </cell>
          <cell r="CJ25">
            <v>186</v>
          </cell>
          <cell r="CK25">
            <v>598</v>
          </cell>
          <cell r="CL25">
            <v>511</v>
          </cell>
          <cell r="CN25">
            <v>112</v>
          </cell>
          <cell r="CO25">
            <v>77</v>
          </cell>
          <cell r="CP25">
            <v>348</v>
          </cell>
          <cell r="CQ25">
            <v>279</v>
          </cell>
        </row>
        <row r="26">
          <cell r="CE26">
            <v>3837</v>
          </cell>
          <cell r="CI26">
            <v>137</v>
          </cell>
          <cell r="CJ26">
            <v>542</v>
          </cell>
          <cell r="CK26">
            <v>650</v>
          </cell>
          <cell r="CL26">
            <v>1720</v>
          </cell>
          <cell r="CN26">
            <v>58</v>
          </cell>
          <cell r="CO26">
            <v>134</v>
          </cell>
          <cell r="CP26">
            <v>233</v>
          </cell>
          <cell r="CQ26">
            <v>363</v>
          </cell>
        </row>
        <row r="27">
          <cell r="CE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CE28">
            <v>7643</v>
          </cell>
          <cell r="CI28">
            <v>595</v>
          </cell>
          <cell r="CJ28">
            <v>683</v>
          </cell>
          <cell r="CK28">
            <v>2370</v>
          </cell>
          <cell r="CL28">
            <v>1661</v>
          </cell>
          <cell r="CN28">
            <v>205</v>
          </cell>
          <cell r="CO28">
            <v>257</v>
          </cell>
          <cell r="CP28">
            <v>987</v>
          </cell>
          <cell r="CQ28">
            <v>885</v>
          </cell>
        </row>
        <row r="29">
          <cell r="CE29">
            <v>1006</v>
          </cell>
          <cell r="CI29">
            <v>41</v>
          </cell>
          <cell r="CJ29">
            <v>31</v>
          </cell>
          <cell r="CK29">
            <v>350</v>
          </cell>
          <cell r="CL29">
            <v>141</v>
          </cell>
          <cell r="CN29">
            <v>40</v>
          </cell>
          <cell r="CO29">
            <v>23</v>
          </cell>
          <cell r="CP29">
            <v>268</v>
          </cell>
          <cell r="CQ29">
            <v>112</v>
          </cell>
        </row>
        <row r="30">
          <cell r="CE30">
            <v>4328</v>
          </cell>
          <cell r="CI30">
            <v>239</v>
          </cell>
          <cell r="CJ30">
            <v>187</v>
          </cell>
          <cell r="CK30">
            <v>1437</v>
          </cell>
          <cell r="CL30">
            <v>974</v>
          </cell>
          <cell r="CN30">
            <v>138</v>
          </cell>
          <cell r="CO30">
            <v>90</v>
          </cell>
          <cell r="CP30">
            <v>768</v>
          </cell>
          <cell r="CQ30">
            <v>495</v>
          </cell>
        </row>
        <row r="31">
          <cell r="CE31">
            <v>9628</v>
          </cell>
          <cell r="CI31">
            <v>579</v>
          </cell>
          <cell r="CJ31">
            <v>560</v>
          </cell>
          <cell r="CK31">
            <v>2814</v>
          </cell>
          <cell r="CL31">
            <v>2071</v>
          </cell>
          <cell r="CN31">
            <v>267</v>
          </cell>
          <cell r="CO31">
            <v>265</v>
          </cell>
          <cell r="CP31">
            <v>1756</v>
          </cell>
          <cell r="CQ31">
            <v>1316</v>
          </cell>
        </row>
        <row r="32">
          <cell r="CE32">
            <v>9014</v>
          </cell>
          <cell r="CI32">
            <v>343</v>
          </cell>
          <cell r="CJ32">
            <v>300</v>
          </cell>
          <cell r="CK32">
            <v>2015</v>
          </cell>
          <cell r="CL32">
            <v>1800</v>
          </cell>
          <cell r="CN32">
            <v>329</v>
          </cell>
          <cell r="CO32">
            <v>256</v>
          </cell>
          <cell r="CP32">
            <v>1929</v>
          </cell>
          <cell r="CQ32">
            <v>2042</v>
          </cell>
        </row>
        <row r="33">
          <cell r="CE33">
            <v>5122</v>
          </cell>
          <cell r="CI33">
            <v>725</v>
          </cell>
          <cell r="CJ33">
            <v>0</v>
          </cell>
          <cell r="CK33">
            <v>2528</v>
          </cell>
          <cell r="CL33">
            <v>0</v>
          </cell>
          <cell r="CN33">
            <v>351</v>
          </cell>
          <cell r="CO33">
            <v>0</v>
          </cell>
          <cell r="CP33">
            <v>1518</v>
          </cell>
          <cell r="CQ33">
            <v>0</v>
          </cell>
        </row>
        <row r="34">
          <cell r="CE34">
            <v>7869</v>
          </cell>
          <cell r="CI34">
            <v>996</v>
          </cell>
          <cell r="CJ34">
            <v>0</v>
          </cell>
          <cell r="CK34">
            <v>3916</v>
          </cell>
          <cell r="CL34">
            <v>0</v>
          </cell>
          <cell r="CN34">
            <v>830</v>
          </cell>
          <cell r="CO34">
            <v>0</v>
          </cell>
          <cell r="CP34">
            <v>2127</v>
          </cell>
          <cell r="CQ34">
            <v>0</v>
          </cell>
        </row>
        <row r="35">
          <cell r="CE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CE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CE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CE38">
            <v>3029</v>
          </cell>
          <cell r="CI38">
            <v>58</v>
          </cell>
          <cell r="CJ38">
            <v>24</v>
          </cell>
          <cell r="CK38">
            <v>1448</v>
          </cell>
          <cell r="CL38">
            <v>649</v>
          </cell>
          <cell r="CN38">
            <v>7</v>
          </cell>
          <cell r="CO38">
            <v>3</v>
          </cell>
          <cell r="CP38">
            <v>480</v>
          </cell>
          <cell r="CQ38">
            <v>360</v>
          </cell>
        </row>
        <row r="39">
          <cell r="CE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1">
          <cell r="CE41">
            <v>16662</v>
          </cell>
          <cell r="CF41">
            <v>6117</v>
          </cell>
          <cell r="CG41">
            <v>10545</v>
          </cell>
          <cell r="CH41">
            <v>15709</v>
          </cell>
          <cell r="CI41">
            <v>1370</v>
          </cell>
          <cell r="CJ41">
            <v>4155</v>
          </cell>
          <cell r="CK41">
            <v>5679</v>
          </cell>
          <cell r="CL41">
            <v>4505</v>
          </cell>
          <cell r="CN41">
            <v>112</v>
          </cell>
          <cell r="CO41">
            <v>480</v>
          </cell>
          <cell r="CP41">
            <v>164</v>
          </cell>
          <cell r="CQ41">
            <v>197</v>
          </cell>
        </row>
        <row r="42">
          <cell r="CE42">
            <v>25128</v>
          </cell>
          <cell r="CF42">
            <v>2526</v>
          </cell>
          <cell r="CG42">
            <v>22602</v>
          </cell>
          <cell r="CH42">
            <v>17804</v>
          </cell>
          <cell r="CI42">
            <v>616</v>
          </cell>
          <cell r="CJ42">
            <v>1235</v>
          </cell>
          <cell r="CK42">
            <v>7732</v>
          </cell>
          <cell r="CL42">
            <v>8221</v>
          </cell>
          <cell r="CN42">
            <v>419</v>
          </cell>
          <cell r="CO42">
            <v>256</v>
          </cell>
          <cell r="CP42">
            <v>4029</v>
          </cell>
          <cell r="CQ42">
            <v>2620</v>
          </cell>
        </row>
        <row r="43">
          <cell r="CE43">
            <v>882</v>
          </cell>
          <cell r="CF43">
            <v>252</v>
          </cell>
          <cell r="CG43">
            <v>630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N43">
            <v>150</v>
          </cell>
          <cell r="CO43">
            <v>102</v>
          </cell>
          <cell r="CP43">
            <v>419</v>
          </cell>
          <cell r="CQ43">
            <v>211</v>
          </cell>
        </row>
        <row r="44">
          <cell r="CE44">
            <v>2500</v>
          </cell>
          <cell r="CF44">
            <v>543</v>
          </cell>
          <cell r="CG44">
            <v>1957</v>
          </cell>
          <cell r="CH44">
            <v>899</v>
          </cell>
          <cell r="CI44">
            <v>152</v>
          </cell>
          <cell r="CJ44">
            <v>13</v>
          </cell>
          <cell r="CK44">
            <v>589</v>
          </cell>
          <cell r="CL44">
            <v>145</v>
          </cell>
          <cell r="CN44">
            <v>286</v>
          </cell>
          <cell r="CO44">
            <v>92</v>
          </cell>
          <cell r="CP44">
            <v>976</v>
          </cell>
          <cell r="CQ44">
            <v>247</v>
          </cell>
        </row>
        <row r="45">
          <cell r="CE45">
            <v>45172</v>
          </cell>
          <cell r="CF45">
            <v>9438</v>
          </cell>
          <cell r="CG45">
            <v>35734</v>
          </cell>
          <cell r="CH45">
            <v>34412</v>
          </cell>
          <cell r="CI45">
            <v>2138</v>
          </cell>
          <cell r="CJ45">
            <v>5403</v>
          </cell>
          <cell r="CK45">
            <v>14000</v>
          </cell>
          <cell r="CL45">
            <v>12871</v>
          </cell>
          <cell r="CN45">
            <v>967</v>
          </cell>
          <cell r="CO45">
            <v>930</v>
          </cell>
          <cell r="CP45">
            <v>5588</v>
          </cell>
          <cell r="CQ45">
            <v>3275</v>
          </cell>
        </row>
        <row r="47">
          <cell r="CE47">
            <v>162366</v>
          </cell>
          <cell r="CF47">
            <v>48650</v>
          </cell>
          <cell r="CG47">
            <v>113716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162366</v>
          </cell>
          <cell r="CN47">
            <v>19793</v>
          </cell>
          <cell r="CO47">
            <v>28857</v>
          </cell>
          <cell r="CP47">
            <v>53374</v>
          </cell>
          <cell r="CQ47">
            <v>60342</v>
          </cell>
        </row>
      </sheetData>
      <sheetData sheetId="4" refreshError="1">
        <row r="8">
          <cell r="AY8">
            <v>29939</v>
          </cell>
          <cell r="BC8">
            <v>2966</v>
          </cell>
          <cell r="BD8">
            <v>1506</v>
          </cell>
          <cell r="BE8">
            <v>10888</v>
          </cell>
          <cell r="BF8">
            <v>4581</v>
          </cell>
          <cell r="BH8">
            <v>939</v>
          </cell>
          <cell r="BI8">
            <v>719</v>
          </cell>
          <cell r="BJ8">
            <v>5620</v>
          </cell>
          <cell r="BK8">
            <v>2720</v>
          </cell>
        </row>
        <row r="9">
          <cell r="AY9">
            <v>1579</v>
          </cell>
          <cell r="BC9">
            <v>177</v>
          </cell>
          <cell r="BD9">
            <v>11</v>
          </cell>
          <cell r="BE9">
            <v>699</v>
          </cell>
          <cell r="BF9">
            <v>112</v>
          </cell>
          <cell r="BH9">
            <v>111</v>
          </cell>
          <cell r="BI9">
            <v>21</v>
          </cell>
          <cell r="BJ9">
            <v>377</v>
          </cell>
          <cell r="BK9">
            <v>71</v>
          </cell>
        </row>
        <row r="10">
          <cell r="AY10">
            <v>585</v>
          </cell>
          <cell r="BC10">
            <v>32</v>
          </cell>
          <cell r="BD10">
            <v>18</v>
          </cell>
          <cell r="BE10">
            <v>84</v>
          </cell>
          <cell r="BF10">
            <v>26</v>
          </cell>
          <cell r="BH10">
            <v>68</v>
          </cell>
          <cell r="BI10">
            <v>94</v>
          </cell>
          <cell r="BJ10">
            <v>160</v>
          </cell>
          <cell r="BK10">
            <v>103</v>
          </cell>
        </row>
        <row r="11">
          <cell r="AY11">
            <v>5047</v>
          </cell>
          <cell r="BC11">
            <v>398</v>
          </cell>
          <cell r="BD11">
            <v>420</v>
          </cell>
          <cell r="BE11">
            <v>1613</v>
          </cell>
          <cell r="BF11">
            <v>1509</v>
          </cell>
          <cell r="BH11">
            <v>117</v>
          </cell>
          <cell r="BI11">
            <v>158</v>
          </cell>
          <cell r="BJ11">
            <v>459</v>
          </cell>
          <cell r="BK11">
            <v>373</v>
          </cell>
        </row>
        <row r="12">
          <cell r="AY12">
            <v>547</v>
          </cell>
          <cell r="BC12">
            <v>14</v>
          </cell>
          <cell r="BD12">
            <v>13</v>
          </cell>
          <cell r="BE12">
            <v>50</v>
          </cell>
          <cell r="BF12">
            <v>24</v>
          </cell>
          <cell r="BH12">
            <v>65</v>
          </cell>
          <cell r="BI12">
            <v>43</v>
          </cell>
          <cell r="BJ12">
            <v>219</v>
          </cell>
          <cell r="BK12">
            <v>119</v>
          </cell>
        </row>
        <row r="13">
          <cell r="AY13">
            <v>739</v>
          </cell>
          <cell r="BC13">
            <v>38</v>
          </cell>
          <cell r="BD13">
            <v>44</v>
          </cell>
          <cell r="BE13">
            <v>130</v>
          </cell>
          <cell r="BF13">
            <v>160</v>
          </cell>
          <cell r="BH13">
            <v>47</v>
          </cell>
          <cell r="BI13">
            <v>29</v>
          </cell>
          <cell r="BJ13">
            <v>116</v>
          </cell>
          <cell r="BK13">
            <v>175</v>
          </cell>
        </row>
        <row r="14">
          <cell r="AY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</row>
        <row r="15">
          <cell r="AY15">
            <v>4049</v>
          </cell>
          <cell r="BC15">
            <v>202</v>
          </cell>
          <cell r="BD15">
            <v>174</v>
          </cell>
          <cell r="BE15">
            <v>1144</v>
          </cell>
          <cell r="BF15">
            <v>853</v>
          </cell>
          <cell r="BH15">
            <v>170</v>
          </cell>
          <cell r="BI15">
            <v>375</v>
          </cell>
          <cell r="BJ15">
            <v>577</v>
          </cell>
          <cell r="BK15">
            <v>554</v>
          </cell>
        </row>
        <row r="16">
          <cell r="AY16">
            <v>13208</v>
          </cell>
          <cell r="BC16">
            <v>855</v>
          </cell>
          <cell r="BD16">
            <v>328</v>
          </cell>
          <cell r="BE16">
            <v>7698</v>
          </cell>
          <cell r="BF16">
            <v>2407</v>
          </cell>
          <cell r="BH16">
            <v>121</v>
          </cell>
          <cell r="BI16">
            <v>73</v>
          </cell>
          <cell r="BJ16">
            <v>1136</v>
          </cell>
          <cell r="BK16">
            <v>590</v>
          </cell>
        </row>
        <row r="17">
          <cell r="AY17">
            <v>18179</v>
          </cell>
          <cell r="BC17">
            <v>571</v>
          </cell>
          <cell r="BD17">
            <v>659</v>
          </cell>
          <cell r="BE17">
            <v>4865</v>
          </cell>
          <cell r="BF17">
            <v>5339</v>
          </cell>
          <cell r="BH17">
            <v>163</v>
          </cell>
          <cell r="BI17">
            <v>209</v>
          </cell>
          <cell r="BJ17">
            <v>3013</v>
          </cell>
          <cell r="BK17">
            <v>3360</v>
          </cell>
        </row>
        <row r="18">
          <cell r="AY18">
            <v>2081</v>
          </cell>
          <cell r="BC18">
            <v>122</v>
          </cell>
          <cell r="BD18">
            <v>75</v>
          </cell>
          <cell r="BE18">
            <v>324</v>
          </cell>
          <cell r="BF18">
            <v>236</v>
          </cell>
          <cell r="BH18">
            <v>360</v>
          </cell>
          <cell r="BI18">
            <v>315</v>
          </cell>
          <cell r="BJ18">
            <v>354</v>
          </cell>
          <cell r="BK18">
            <v>295</v>
          </cell>
        </row>
        <row r="19">
          <cell r="AY19">
            <v>11374</v>
          </cell>
          <cell r="BC19">
            <v>524</v>
          </cell>
          <cell r="BD19">
            <v>436</v>
          </cell>
          <cell r="BE19">
            <v>2390</v>
          </cell>
          <cell r="BF19">
            <v>2546</v>
          </cell>
          <cell r="BH19">
            <v>519</v>
          </cell>
          <cell r="BI19">
            <v>253</v>
          </cell>
          <cell r="BJ19">
            <v>2863</v>
          </cell>
          <cell r="BK19">
            <v>1843</v>
          </cell>
        </row>
        <row r="20">
          <cell r="AY20">
            <v>1928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H20">
            <v>271</v>
          </cell>
          <cell r="BI20">
            <v>173</v>
          </cell>
          <cell r="BJ20">
            <v>899</v>
          </cell>
          <cell r="BK20">
            <v>585</v>
          </cell>
        </row>
        <row r="21">
          <cell r="AY21">
            <v>437</v>
          </cell>
          <cell r="BC21">
            <v>31</v>
          </cell>
          <cell r="BD21">
            <v>35</v>
          </cell>
          <cell r="BE21">
            <v>33</v>
          </cell>
          <cell r="BF21">
            <v>37</v>
          </cell>
          <cell r="BH21">
            <v>44</v>
          </cell>
          <cell r="BI21">
            <v>45</v>
          </cell>
          <cell r="BJ21">
            <v>117</v>
          </cell>
          <cell r="BK21">
            <v>95</v>
          </cell>
        </row>
        <row r="22">
          <cell r="AY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</row>
        <row r="23">
          <cell r="AY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</row>
        <row r="24">
          <cell r="AY24">
            <v>2850</v>
          </cell>
          <cell r="BC24">
            <v>81</v>
          </cell>
          <cell r="BD24">
            <v>71</v>
          </cell>
          <cell r="BE24">
            <v>504</v>
          </cell>
          <cell r="BF24">
            <v>365</v>
          </cell>
          <cell r="BH24">
            <v>171</v>
          </cell>
          <cell r="BI24">
            <v>132</v>
          </cell>
          <cell r="BJ24">
            <v>926</v>
          </cell>
          <cell r="BK24">
            <v>600</v>
          </cell>
        </row>
        <row r="25">
          <cell r="AY25">
            <v>1960</v>
          </cell>
          <cell r="BC25">
            <v>89</v>
          </cell>
          <cell r="BD25">
            <v>57</v>
          </cell>
          <cell r="BE25">
            <v>241</v>
          </cell>
          <cell r="BF25">
            <v>267</v>
          </cell>
          <cell r="BH25">
            <v>135</v>
          </cell>
          <cell r="BI25">
            <v>109</v>
          </cell>
          <cell r="BJ25">
            <v>528</v>
          </cell>
          <cell r="BK25">
            <v>534</v>
          </cell>
        </row>
        <row r="26">
          <cell r="AY26">
            <v>3027</v>
          </cell>
          <cell r="BC26">
            <v>131</v>
          </cell>
          <cell r="BD26">
            <v>378</v>
          </cell>
          <cell r="BE26">
            <v>414</v>
          </cell>
          <cell r="BF26">
            <v>848</v>
          </cell>
          <cell r="BH26">
            <v>107</v>
          </cell>
          <cell r="BI26">
            <v>211</v>
          </cell>
          <cell r="BJ26">
            <v>319</v>
          </cell>
          <cell r="BK26">
            <v>619</v>
          </cell>
        </row>
        <row r="27">
          <cell r="AY27">
            <v>897</v>
          </cell>
          <cell r="BC27">
            <v>6</v>
          </cell>
          <cell r="BD27">
            <v>5</v>
          </cell>
          <cell r="BE27">
            <v>28</v>
          </cell>
          <cell r="BF27">
            <v>77</v>
          </cell>
          <cell r="BH27">
            <v>14</v>
          </cell>
          <cell r="BI27">
            <v>43</v>
          </cell>
          <cell r="BJ27">
            <v>85</v>
          </cell>
          <cell r="BK27">
            <v>639</v>
          </cell>
        </row>
        <row r="28">
          <cell r="AY28">
            <v>15435</v>
          </cell>
          <cell r="BC28">
            <v>1142</v>
          </cell>
          <cell r="BD28">
            <v>845</v>
          </cell>
          <cell r="BE28">
            <v>4910</v>
          </cell>
          <cell r="BF28">
            <v>3731</v>
          </cell>
          <cell r="BH28">
            <v>404</v>
          </cell>
          <cell r="BI28">
            <v>522</v>
          </cell>
          <cell r="BJ28">
            <v>1998</v>
          </cell>
          <cell r="BK28">
            <v>1883</v>
          </cell>
        </row>
        <row r="29">
          <cell r="AY29">
            <v>1310</v>
          </cell>
          <cell r="BC29">
            <v>36</v>
          </cell>
          <cell r="BD29">
            <v>22</v>
          </cell>
          <cell r="BE29">
            <v>212</v>
          </cell>
          <cell r="BF29">
            <v>112</v>
          </cell>
          <cell r="BH29">
            <v>91</v>
          </cell>
          <cell r="BI29">
            <v>39</v>
          </cell>
          <cell r="BJ29">
            <v>548</v>
          </cell>
          <cell r="BK29">
            <v>250</v>
          </cell>
        </row>
        <row r="30">
          <cell r="AY30">
            <v>3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H30">
            <v>0</v>
          </cell>
          <cell r="BI30">
            <v>0</v>
          </cell>
          <cell r="BJ30">
            <v>2</v>
          </cell>
          <cell r="BK30">
            <v>1</v>
          </cell>
        </row>
        <row r="31">
          <cell r="AY31">
            <v>14535</v>
          </cell>
          <cell r="BC31">
            <v>975</v>
          </cell>
          <cell r="BD31">
            <v>744</v>
          </cell>
          <cell r="BE31">
            <v>4792</v>
          </cell>
          <cell r="BF31">
            <v>2999</v>
          </cell>
          <cell r="BH31">
            <v>474</v>
          </cell>
          <cell r="BI31">
            <v>632</v>
          </cell>
          <cell r="BJ31">
            <v>2207</v>
          </cell>
          <cell r="BK31">
            <v>1712</v>
          </cell>
        </row>
        <row r="32">
          <cell r="AY32">
            <v>15896</v>
          </cell>
          <cell r="BC32">
            <v>680</v>
          </cell>
          <cell r="BD32">
            <v>730</v>
          </cell>
          <cell r="BE32">
            <v>4588</v>
          </cell>
          <cell r="BF32">
            <v>3862</v>
          </cell>
          <cell r="BH32">
            <v>447</v>
          </cell>
          <cell r="BI32">
            <v>485</v>
          </cell>
          <cell r="BJ32">
            <v>2593</v>
          </cell>
          <cell r="BK32">
            <v>2511</v>
          </cell>
        </row>
        <row r="33">
          <cell r="AY33">
            <v>5109</v>
          </cell>
          <cell r="BC33">
            <v>475</v>
          </cell>
          <cell r="BD33">
            <v>0</v>
          </cell>
          <cell r="BE33">
            <v>2194</v>
          </cell>
          <cell r="BF33">
            <v>0</v>
          </cell>
          <cell r="BH33">
            <v>497</v>
          </cell>
          <cell r="BI33">
            <v>0</v>
          </cell>
          <cell r="BJ33">
            <v>1943</v>
          </cell>
          <cell r="BK33">
            <v>0</v>
          </cell>
        </row>
        <row r="34">
          <cell r="AY34">
            <v>14976</v>
          </cell>
          <cell r="BC34">
            <v>3269</v>
          </cell>
          <cell r="BD34">
            <v>0</v>
          </cell>
          <cell r="BE34">
            <v>8832</v>
          </cell>
          <cell r="BF34">
            <v>0</v>
          </cell>
          <cell r="BH34">
            <v>744</v>
          </cell>
          <cell r="BI34">
            <v>0</v>
          </cell>
          <cell r="BJ34">
            <v>2131</v>
          </cell>
          <cell r="BK34">
            <v>0</v>
          </cell>
        </row>
        <row r="35">
          <cell r="AY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</row>
        <row r="36">
          <cell r="AY36">
            <v>247</v>
          </cell>
          <cell r="BC36">
            <v>0</v>
          </cell>
          <cell r="BD36">
            <v>0</v>
          </cell>
          <cell r="BE36">
            <v>1</v>
          </cell>
          <cell r="BF36">
            <v>1</v>
          </cell>
          <cell r="BH36">
            <v>46</v>
          </cell>
          <cell r="BI36">
            <v>49</v>
          </cell>
          <cell r="BJ36">
            <v>94</v>
          </cell>
          <cell r="BK36">
            <v>56</v>
          </cell>
        </row>
        <row r="37">
          <cell r="AY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</row>
        <row r="38">
          <cell r="AY38">
            <v>7201</v>
          </cell>
          <cell r="BC38">
            <v>905</v>
          </cell>
          <cell r="BD38">
            <v>428</v>
          </cell>
          <cell r="BE38">
            <v>3682</v>
          </cell>
          <cell r="BF38">
            <v>1516</v>
          </cell>
          <cell r="BH38">
            <v>22</v>
          </cell>
          <cell r="BI38">
            <v>8</v>
          </cell>
          <cell r="BJ38">
            <v>444</v>
          </cell>
          <cell r="BK38">
            <v>196</v>
          </cell>
        </row>
        <row r="39">
          <cell r="AY39">
            <v>115</v>
          </cell>
          <cell r="BC39">
            <v>1</v>
          </cell>
          <cell r="BD39">
            <v>0</v>
          </cell>
          <cell r="BE39">
            <v>2</v>
          </cell>
          <cell r="BF39">
            <v>0</v>
          </cell>
          <cell r="BH39">
            <v>38</v>
          </cell>
          <cell r="BI39">
            <v>2</v>
          </cell>
          <cell r="BJ39">
            <v>64</v>
          </cell>
          <cell r="BK39">
            <v>8</v>
          </cell>
        </row>
        <row r="41">
          <cell r="AY41">
            <v>12320</v>
          </cell>
          <cell r="AZ41">
            <v>1849</v>
          </cell>
          <cell r="BA41">
            <v>10471</v>
          </cell>
          <cell r="BB41">
            <v>11691</v>
          </cell>
          <cell r="BC41">
            <v>660</v>
          </cell>
          <cell r="BD41">
            <v>1082</v>
          </cell>
          <cell r="BE41">
            <v>6048</v>
          </cell>
          <cell r="BF41">
            <v>3901</v>
          </cell>
          <cell r="BH41">
            <v>62</v>
          </cell>
          <cell r="BI41">
            <v>45</v>
          </cell>
          <cell r="BJ41">
            <v>325</v>
          </cell>
          <cell r="BK41">
            <v>197</v>
          </cell>
        </row>
        <row r="42">
          <cell r="AY42">
            <v>22999</v>
          </cell>
          <cell r="AZ42">
            <v>3475</v>
          </cell>
          <cell r="BA42">
            <v>19524</v>
          </cell>
          <cell r="BB42">
            <v>20146</v>
          </cell>
          <cell r="BC42">
            <v>1381</v>
          </cell>
          <cell r="BD42">
            <v>1696</v>
          </cell>
          <cell r="BE42">
            <v>9996</v>
          </cell>
          <cell r="BF42">
            <v>7073</v>
          </cell>
          <cell r="BH42">
            <v>227</v>
          </cell>
          <cell r="BI42">
            <v>171</v>
          </cell>
          <cell r="BJ42">
            <v>1397</v>
          </cell>
          <cell r="BK42">
            <v>1058</v>
          </cell>
        </row>
        <row r="43">
          <cell r="AY43">
            <v>117</v>
          </cell>
          <cell r="AZ43">
            <v>29</v>
          </cell>
          <cell r="BA43">
            <v>88</v>
          </cell>
          <cell r="BB43">
            <v>33</v>
          </cell>
          <cell r="BC43">
            <v>5</v>
          </cell>
          <cell r="BD43">
            <v>1</v>
          </cell>
          <cell r="BE43">
            <v>17</v>
          </cell>
          <cell r="BF43">
            <v>10</v>
          </cell>
          <cell r="BH43">
            <v>10</v>
          </cell>
          <cell r="BI43">
            <v>13</v>
          </cell>
          <cell r="BJ43">
            <v>39</v>
          </cell>
          <cell r="BK43">
            <v>22</v>
          </cell>
        </row>
        <row r="44">
          <cell r="AY44">
            <v>1163</v>
          </cell>
          <cell r="AZ44">
            <v>194</v>
          </cell>
          <cell r="BA44">
            <v>969</v>
          </cell>
          <cell r="BB44">
            <v>289</v>
          </cell>
          <cell r="BC44">
            <v>50</v>
          </cell>
          <cell r="BD44">
            <v>10</v>
          </cell>
          <cell r="BE44">
            <v>189</v>
          </cell>
          <cell r="BF44">
            <v>40</v>
          </cell>
          <cell r="BH44">
            <v>118</v>
          </cell>
          <cell r="BI44">
            <v>16</v>
          </cell>
          <cell r="BJ44">
            <v>590</v>
          </cell>
          <cell r="BK44">
            <v>150</v>
          </cell>
        </row>
        <row r="45">
          <cell r="AY45">
            <v>36599</v>
          </cell>
          <cell r="AZ45">
            <v>5547</v>
          </cell>
          <cell r="BA45">
            <v>31052</v>
          </cell>
          <cell r="BB45">
            <v>32159</v>
          </cell>
          <cell r="BC45">
            <v>2096</v>
          </cell>
          <cell r="BD45">
            <v>2789</v>
          </cell>
          <cell r="BE45">
            <v>16250</v>
          </cell>
          <cell r="BF45">
            <v>11024</v>
          </cell>
          <cell r="BH45">
            <v>417</v>
          </cell>
          <cell r="BI45">
            <v>245</v>
          </cell>
          <cell r="BJ45">
            <v>2351</v>
          </cell>
          <cell r="BK45">
            <v>1427</v>
          </cell>
        </row>
        <row r="47">
          <cell r="AY47">
            <v>131529</v>
          </cell>
          <cell r="AZ47">
            <v>32210</v>
          </cell>
          <cell r="BA47">
            <v>99319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131529</v>
          </cell>
          <cell r="BH47">
            <v>13290</v>
          </cell>
          <cell r="BI47">
            <v>18920</v>
          </cell>
          <cell r="BJ47">
            <v>50626</v>
          </cell>
          <cell r="BK47">
            <v>48693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rightToLeft="1" tabSelected="1" zoomScaleNormal="100" workbookViewId="0">
      <selection activeCell="A8" sqref="A8:XFD8"/>
    </sheetView>
  </sheetViews>
  <sheetFormatPr defaultColWidth="10.7109375" defaultRowHeight="12.75"/>
  <cols>
    <col min="1" max="1" width="10.7109375" style="1"/>
    <col min="2" max="2" width="13.42578125" style="1" customWidth="1"/>
    <col min="3" max="16384" width="10.7109375" style="1"/>
  </cols>
  <sheetData>
    <row r="1" spans="1:16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6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6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6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6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6" ht="35.25" hidden="1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6" ht="54.95" customHeight="1">
      <c r="A8" s="28" t="s">
        <v>54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6" ht="15.75">
      <c r="A9" s="37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4"/>
    </row>
    <row r="10" spans="1:16" ht="15.75">
      <c r="A10" s="38" t="s">
        <v>55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6" ht="13.5" customHeight="1">
      <c r="A11" s="33" t="s">
        <v>1</v>
      </c>
      <c r="B11" s="33"/>
      <c r="C11" s="34" t="s">
        <v>58</v>
      </c>
      <c r="D11" s="34"/>
      <c r="E11" s="34"/>
      <c r="F11" s="26" t="s">
        <v>2</v>
      </c>
      <c r="G11" s="27" t="s">
        <v>57</v>
      </c>
      <c r="H11" s="27"/>
      <c r="I11" s="27"/>
      <c r="J11" s="27"/>
      <c r="K11" s="26" t="s">
        <v>2</v>
      </c>
      <c r="L11" s="27" t="s">
        <v>56</v>
      </c>
      <c r="M11" s="27"/>
      <c r="N11" s="27"/>
      <c r="O11" s="27"/>
    </row>
    <row r="12" spans="1:16" ht="19.5" customHeight="1">
      <c r="A12" s="33"/>
      <c r="B12" s="33"/>
      <c r="C12" s="15" t="s">
        <v>3</v>
      </c>
      <c r="D12" s="35" t="s">
        <v>4</v>
      </c>
      <c r="E12" s="35" t="s">
        <v>5</v>
      </c>
      <c r="F12" s="26"/>
      <c r="G12" s="27" t="s">
        <v>6</v>
      </c>
      <c r="H12" s="27"/>
      <c r="I12" s="26" t="s">
        <v>5</v>
      </c>
      <c r="J12" s="26"/>
      <c r="K12" s="26"/>
      <c r="L12" s="27" t="s">
        <v>7</v>
      </c>
      <c r="M12" s="27"/>
      <c r="N12" s="26" t="s">
        <v>5</v>
      </c>
      <c r="O12" s="26"/>
    </row>
    <row r="13" spans="1:16" ht="13.5" customHeight="1">
      <c r="A13" s="26" t="s">
        <v>8</v>
      </c>
      <c r="B13" s="26"/>
      <c r="C13" s="23" t="s">
        <v>9</v>
      </c>
      <c r="D13" s="36"/>
      <c r="E13" s="36"/>
      <c r="F13" s="24" t="s">
        <v>9</v>
      </c>
      <c r="G13" s="14" t="s">
        <v>60</v>
      </c>
      <c r="H13" s="14" t="s">
        <v>59</v>
      </c>
      <c r="I13" s="14" t="s">
        <v>60</v>
      </c>
      <c r="J13" s="14" t="s">
        <v>59</v>
      </c>
      <c r="K13" s="24" t="s">
        <v>9</v>
      </c>
      <c r="L13" s="14" t="s">
        <v>60</v>
      </c>
      <c r="M13" s="14" t="s">
        <v>59</v>
      </c>
      <c r="N13" s="14" t="s">
        <v>60</v>
      </c>
      <c r="O13" s="14" t="s">
        <v>59</v>
      </c>
    </row>
    <row r="14" spans="1:16" ht="23.25" customHeight="1">
      <c r="A14" s="25" t="s">
        <v>10</v>
      </c>
      <c r="B14" s="12" t="s">
        <v>11</v>
      </c>
      <c r="C14" s="16">
        <f>SUM('[1]4'!AI8+'[1]5'!CU8+'[1]7'!C8+'[1]8'!CE8+'[1]9'!AY8)</f>
        <v>108198</v>
      </c>
      <c r="D14" s="6">
        <f>SUM(M14+L14+H14+G14)</f>
        <v>21351</v>
      </c>
      <c r="E14" s="6">
        <f>SUM(O14+N14+J14+I14)</f>
        <v>86847</v>
      </c>
      <c r="F14" s="16">
        <f>SUM(G14:J14)</f>
        <v>68603</v>
      </c>
      <c r="G14" s="6">
        <f>SUM('[1]4'!AM8+'[1]5'!CY8+'[1]7'!G8+'[1]8'!CI8+'[1]9'!BC8)</f>
        <v>9764</v>
      </c>
      <c r="H14" s="6">
        <f>SUM('[1]4'!AN8+'[1]5'!CZ8+'[1]7'!H8+'[1]8'!CJ8+'[1]9'!BD8)</f>
        <v>5481</v>
      </c>
      <c r="I14" s="6">
        <f>SUM('[1]4'!AO8+'[1]5'!DA8+'[1]7'!I8+'[1]8'!CK8+'[1]9'!BE8)</f>
        <v>35610</v>
      </c>
      <c r="J14" s="6">
        <f>SUM('[1]4'!AP8+'[1]5'!DB8+'[1]7'!J8+'[1]8'!CL8+'[1]9'!BF8)</f>
        <v>17748</v>
      </c>
      <c r="K14" s="16">
        <f>SUM(L14:O14)</f>
        <v>39595</v>
      </c>
      <c r="L14" s="6">
        <f>SUM('[1]4'!AR8+'[1]5'!DD8+'[1]7'!L8+'[1]8'!CN8+'[1]9'!BH8)</f>
        <v>3388</v>
      </c>
      <c r="M14" s="6">
        <f>SUM('[1]4'!AS8+'[1]5'!DE8+'[1]7'!M8+'[1]8'!CO8+'[1]9'!BI8)</f>
        <v>2718</v>
      </c>
      <c r="N14" s="6">
        <f>SUM('[1]4'!AT8+'[1]5'!DF8+'[1]7'!N8+'[1]8'!CP8+'[1]9'!BJ8)</f>
        <v>20345</v>
      </c>
      <c r="O14" s="6">
        <f>SUM('[1]4'!AU8+'[1]5'!DG8+'[1]7'!O8+'[1]8'!CQ8+'[1]9'!BK8)</f>
        <v>13144</v>
      </c>
    </row>
    <row r="15" spans="1:16" ht="19.5" customHeight="1">
      <c r="A15" s="25"/>
      <c r="B15" s="12" t="s">
        <v>12</v>
      </c>
      <c r="C15" s="16">
        <f>SUM('[1]4'!AI9+'[1]5'!CU9+'[1]7'!C9+'[1]8'!CE9+'[1]9'!AY9)</f>
        <v>6236</v>
      </c>
      <c r="D15" s="6">
        <f t="shared" ref="D15:D45" si="0">SUM(M15+L15+H15+G15)</f>
        <v>1283</v>
      </c>
      <c r="E15" s="6">
        <f t="shared" ref="E15:E45" si="1">SUM(O15+N15+J15+I15)</f>
        <v>4953</v>
      </c>
      <c r="F15" s="16">
        <f t="shared" ref="F15:F45" si="2">SUM(G15:J15)</f>
        <v>4867</v>
      </c>
      <c r="G15" s="6">
        <f>SUM('[1]4'!AM9+'[1]5'!CY9+'[1]7'!G9+'[1]8'!CI9+'[1]9'!BC9)</f>
        <v>755</v>
      </c>
      <c r="H15" s="6">
        <f>SUM('[1]4'!AN9+'[1]5'!CZ9+'[1]7'!H9+'[1]8'!CJ9+'[1]9'!BD9)</f>
        <v>224</v>
      </c>
      <c r="I15" s="6">
        <f>SUM('[1]4'!AO9+'[1]5'!DA9+'[1]7'!I9+'[1]8'!CK9+'[1]9'!BE9)</f>
        <v>3034</v>
      </c>
      <c r="J15" s="6">
        <f>SUM('[1]4'!AP9+'[1]5'!DB9+'[1]7'!J9+'[1]8'!CL9+'[1]9'!BF9)</f>
        <v>854</v>
      </c>
      <c r="K15" s="16">
        <f t="shared" ref="K15:K45" si="3">SUM(L15:O15)</f>
        <v>1369</v>
      </c>
      <c r="L15" s="6">
        <f>SUM('[1]4'!AR9+'[1]5'!DD9+'[1]7'!L9+'[1]8'!CN9+'[1]9'!BH9)</f>
        <v>233</v>
      </c>
      <c r="M15" s="6">
        <f>SUM('[1]4'!AS9+'[1]5'!DE9+'[1]7'!M9+'[1]8'!CO9+'[1]9'!BI9)</f>
        <v>71</v>
      </c>
      <c r="N15" s="6">
        <f>SUM('[1]4'!AT9+'[1]5'!DF9+'[1]7'!N9+'[1]8'!CP9+'[1]9'!BJ9)</f>
        <v>800</v>
      </c>
      <c r="O15" s="6">
        <f>SUM('[1]4'!AU9+'[1]5'!DG9+'[1]7'!O9+'[1]8'!CQ9+'[1]9'!BK9)</f>
        <v>265</v>
      </c>
    </row>
    <row r="16" spans="1:16" ht="20.25" customHeight="1">
      <c r="A16" s="25"/>
      <c r="B16" s="12" t="s">
        <v>13</v>
      </c>
      <c r="C16" s="16">
        <f>SUM('[1]4'!AI10+'[1]5'!CU10+'[1]7'!C10+'[1]8'!CE10+'[1]9'!AY10)</f>
        <v>3045</v>
      </c>
      <c r="D16" s="6">
        <f t="shared" si="0"/>
        <v>847</v>
      </c>
      <c r="E16" s="6">
        <f t="shared" si="1"/>
        <v>2198</v>
      </c>
      <c r="F16" s="16">
        <f t="shared" si="2"/>
        <v>2080</v>
      </c>
      <c r="G16" s="6">
        <f>SUM('[1]4'!AM10+'[1]5'!CY10+'[1]7'!G10+'[1]8'!CI10+'[1]9'!BC10)</f>
        <v>320</v>
      </c>
      <c r="H16" s="6">
        <f>SUM('[1]4'!AN10+'[1]5'!CZ10+'[1]7'!H10+'[1]8'!CJ10+'[1]9'!BD10)</f>
        <v>239</v>
      </c>
      <c r="I16" s="6">
        <f>SUM('[1]4'!AO10+'[1]5'!DA10+'[1]7'!I10+'[1]8'!CK10+'[1]9'!BE10)</f>
        <v>934</v>
      </c>
      <c r="J16" s="6">
        <f>SUM('[1]4'!AP10+'[1]5'!DB10+'[1]7'!J10+'[1]8'!CL10+'[1]9'!BF10)</f>
        <v>587</v>
      </c>
      <c r="K16" s="16">
        <f t="shared" si="3"/>
        <v>965</v>
      </c>
      <c r="L16" s="6">
        <f>SUM('[1]4'!AR10+'[1]5'!DD10+'[1]7'!L10+'[1]8'!CN10+'[1]9'!BH10)</f>
        <v>137</v>
      </c>
      <c r="M16" s="6">
        <f>SUM('[1]4'!AS10+'[1]5'!DE10+'[1]7'!M10+'[1]8'!CO10+'[1]9'!BI10)</f>
        <v>151</v>
      </c>
      <c r="N16" s="6">
        <f>SUM('[1]4'!AT10+'[1]5'!DF10+'[1]7'!N10+'[1]8'!CP10+'[1]9'!BJ10)</f>
        <v>379</v>
      </c>
      <c r="O16" s="6">
        <f>SUM('[1]4'!AU10+'[1]5'!DG10+'[1]7'!O10+'[1]8'!CQ10+'[1]9'!BK10)</f>
        <v>298</v>
      </c>
    </row>
    <row r="17" spans="1:20" ht="19.5" customHeight="1">
      <c r="A17" s="25"/>
      <c r="B17" s="12" t="s">
        <v>14</v>
      </c>
      <c r="C17" s="16">
        <f>SUM('[1]4'!AI11+'[1]5'!CU11+'[1]7'!C11+'[1]8'!CE11+'[1]9'!AY11)</f>
        <v>30890</v>
      </c>
      <c r="D17" s="6">
        <f t="shared" si="0"/>
        <v>9328</v>
      </c>
      <c r="E17" s="6">
        <f t="shared" si="1"/>
        <v>21562</v>
      </c>
      <c r="F17" s="16">
        <f t="shared" si="2"/>
        <v>21996</v>
      </c>
      <c r="G17" s="6">
        <f>SUM('[1]4'!AM11+'[1]5'!CY11+'[1]7'!G11+'[1]8'!CI11+'[1]9'!BC11)</f>
        <v>2861</v>
      </c>
      <c r="H17" s="6">
        <f>SUM('[1]4'!AN11+'[1]5'!CZ11+'[1]7'!H11+'[1]8'!CJ11+'[1]9'!BD11)</f>
        <v>3285</v>
      </c>
      <c r="I17" s="6">
        <f>SUM('[1]4'!AO11+'[1]5'!DA11+'[1]7'!I11+'[1]8'!CK11+'[1]9'!BE11)</f>
        <v>8116</v>
      </c>
      <c r="J17" s="6">
        <f>SUM('[1]4'!AP11+'[1]5'!DB11+'[1]7'!J11+'[1]8'!CL11+'[1]9'!BF11)</f>
        <v>7734</v>
      </c>
      <c r="K17" s="16">
        <f t="shared" si="3"/>
        <v>8894</v>
      </c>
      <c r="L17" s="6">
        <f>SUM('[1]4'!AR11+'[1]5'!DD11+'[1]7'!L11+'[1]8'!CN11+'[1]9'!BH11)</f>
        <v>1355</v>
      </c>
      <c r="M17" s="6">
        <f>SUM('[1]4'!AS11+'[1]5'!DE11+'[1]7'!M11+'[1]8'!CO11+'[1]9'!BI11)</f>
        <v>1827</v>
      </c>
      <c r="N17" s="6">
        <f>SUM('[1]4'!AT11+'[1]5'!DF11+'[1]7'!N11+'[1]8'!CP11+'[1]9'!BJ11)</f>
        <v>3206</v>
      </c>
      <c r="O17" s="6">
        <f>SUM('[1]4'!AU11+'[1]5'!DG11+'[1]7'!O11+'[1]8'!CQ11+'[1]9'!BK11)</f>
        <v>2506</v>
      </c>
    </row>
    <row r="18" spans="1:20" ht="22.5" customHeight="1">
      <c r="A18" s="25"/>
      <c r="B18" s="5" t="s">
        <v>15</v>
      </c>
      <c r="C18" s="16">
        <f>SUM('[1]4'!AI12+'[1]5'!CU12+'[1]7'!C12+'[1]8'!CE12+'[1]9'!AY12)</f>
        <v>7901</v>
      </c>
      <c r="D18" s="6">
        <f t="shared" si="0"/>
        <v>1949</v>
      </c>
      <c r="E18" s="6">
        <f t="shared" si="1"/>
        <v>5952</v>
      </c>
      <c r="F18" s="16">
        <f t="shared" si="2"/>
        <v>5628</v>
      </c>
      <c r="G18" s="6">
        <f>SUM('[1]4'!AM12+'[1]5'!CY12+'[1]7'!G12+'[1]8'!CI12+'[1]9'!BC12)</f>
        <v>822</v>
      </c>
      <c r="H18" s="6">
        <f>SUM('[1]4'!AN12+'[1]5'!CZ12+'[1]7'!H12+'[1]8'!CJ12+'[1]9'!BD12)</f>
        <v>549</v>
      </c>
      <c r="I18" s="6">
        <f>SUM('[1]4'!AO12+'[1]5'!DA12+'[1]7'!I12+'[1]8'!CK12+'[1]9'!BE12)</f>
        <v>2788</v>
      </c>
      <c r="J18" s="6">
        <f>SUM('[1]4'!AP12+'[1]5'!DB12+'[1]7'!J12+'[1]8'!CL12+'[1]9'!BF12)</f>
        <v>1469</v>
      </c>
      <c r="K18" s="16">
        <f t="shared" si="3"/>
        <v>2273</v>
      </c>
      <c r="L18" s="6">
        <f>SUM('[1]4'!AR12+'[1]5'!DD12+'[1]7'!L12+'[1]8'!CN12+'[1]9'!BH12)</f>
        <v>347</v>
      </c>
      <c r="M18" s="6">
        <f>SUM('[1]4'!AS12+'[1]5'!DE12+'[1]7'!M12+'[1]8'!CO12+'[1]9'!BI12)</f>
        <v>231</v>
      </c>
      <c r="N18" s="6">
        <f>SUM('[1]4'!AT12+'[1]5'!DF12+'[1]7'!N12+'[1]8'!CP12+'[1]9'!BJ12)</f>
        <v>1098</v>
      </c>
      <c r="O18" s="6">
        <f>SUM('[1]4'!AU12+'[1]5'!DG12+'[1]7'!O12+'[1]8'!CQ12+'[1]9'!BK12)</f>
        <v>597</v>
      </c>
    </row>
    <row r="19" spans="1:20" ht="24.95" customHeight="1">
      <c r="A19" s="25"/>
      <c r="B19" s="5" t="s">
        <v>16</v>
      </c>
      <c r="C19" s="16">
        <f>SUM('[1]4'!AI13+'[1]5'!CU13+'[1]7'!C13+'[1]8'!CE13+'[1]9'!AY13)</f>
        <v>6075</v>
      </c>
      <c r="D19" s="6">
        <f t="shared" si="0"/>
        <v>1367</v>
      </c>
      <c r="E19" s="6">
        <f t="shared" si="1"/>
        <v>4708</v>
      </c>
      <c r="F19" s="16">
        <f t="shared" si="2"/>
        <v>4956</v>
      </c>
      <c r="G19" s="6">
        <f>SUM('[1]4'!AM13+'[1]5'!CY13+'[1]7'!G13+'[1]8'!CI13+'[1]9'!BC13)</f>
        <v>569</v>
      </c>
      <c r="H19" s="6">
        <f>SUM('[1]4'!AN13+'[1]5'!CZ13+'[1]7'!H13+'[1]8'!CJ13+'[1]9'!BD13)</f>
        <v>527</v>
      </c>
      <c r="I19" s="6">
        <f>SUM('[1]4'!AO13+'[1]5'!DA13+'[1]7'!I13+'[1]8'!CK13+'[1]9'!BE13)</f>
        <v>1993</v>
      </c>
      <c r="J19" s="6">
        <f>SUM('[1]4'!AP13+'[1]5'!DB13+'[1]7'!J13+'[1]8'!CL13+'[1]9'!BF13)</f>
        <v>1867</v>
      </c>
      <c r="K19" s="16">
        <f t="shared" si="3"/>
        <v>1119</v>
      </c>
      <c r="L19" s="6">
        <f>SUM('[1]4'!AR13+'[1]5'!DD13+'[1]7'!L13+'[1]8'!CN13+'[1]9'!BH13)</f>
        <v>156</v>
      </c>
      <c r="M19" s="6">
        <f>SUM('[1]4'!AS13+'[1]5'!DE13+'[1]7'!M13+'[1]8'!CO13+'[1]9'!BI13)</f>
        <v>115</v>
      </c>
      <c r="N19" s="6">
        <f>SUM('[1]4'!AT13+'[1]5'!DF13+'[1]7'!N13+'[1]8'!CP13+'[1]9'!BJ13)</f>
        <v>429</v>
      </c>
      <c r="O19" s="6">
        <f>SUM('[1]4'!AU13+'[1]5'!DG13+'[1]7'!O13+'[1]8'!CQ13+'[1]9'!BK13)</f>
        <v>419</v>
      </c>
      <c r="T19" s="1" t="s">
        <v>17</v>
      </c>
    </row>
    <row r="20" spans="1:20" ht="24.95" customHeight="1">
      <c r="A20" s="25"/>
      <c r="B20" s="5" t="s">
        <v>18</v>
      </c>
      <c r="C20" s="16">
        <f>SUM('[1]4'!AI14+'[1]5'!CU14+'[1]7'!C14+'[1]8'!CE14+'[1]9'!AY14)</f>
        <v>0</v>
      </c>
      <c r="D20" s="6">
        <f t="shared" si="0"/>
        <v>0</v>
      </c>
      <c r="E20" s="6">
        <f t="shared" si="1"/>
        <v>0</v>
      </c>
      <c r="F20" s="16">
        <f t="shared" si="2"/>
        <v>0</v>
      </c>
      <c r="G20" s="6">
        <f>SUM('[1]4'!AM14+'[1]5'!CY14+'[1]7'!G14+'[1]8'!CI14+'[1]9'!BC14)</f>
        <v>0</v>
      </c>
      <c r="H20" s="6">
        <f>SUM('[1]4'!AN14+'[1]5'!CZ14+'[1]7'!H14+'[1]8'!CJ14+'[1]9'!BD14)</f>
        <v>0</v>
      </c>
      <c r="I20" s="6">
        <f>SUM('[1]4'!AO14+'[1]5'!DA14+'[1]7'!I14+'[1]8'!CK14+'[1]9'!BE14)</f>
        <v>0</v>
      </c>
      <c r="J20" s="6">
        <f>SUM('[1]4'!AP14+'[1]5'!DB14+'[1]7'!J14+'[1]8'!CL14+'[1]9'!BF14)</f>
        <v>0</v>
      </c>
      <c r="K20" s="16">
        <f t="shared" si="3"/>
        <v>0</v>
      </c>
      <c r="L20" s="6">
        <f>SUM('[1]4'!AR14+'[1]5'!DD14+'[1]7'!L14+'[1]8'!CN14+'[1]9'!BH14)</f>
        <v>0</v>
      </c>
      <c r="M20" s="6">
        <f>SUM('[1]4'!AS14+'[1]5'!DE14+'[1]7'!M14+'[1]8'!CO14+'[1]9'!BI14)</f>
        <v>0</v>
      </c>
      <c r="N20" s="6">
        <f>SUM('[1]4'!AT14+'[1]5'!DF14+'[1]7'!N14+'[1]8'!CP14+'[1]9'!BJ14)</f>
        <v>0</v>
      </c>
      <c r="O20" s="6">
        <f>SUM('[1]4'!AU14+'[1]5'!DG14+'[1]7'!O14+'[1]8'!CQ14+'[1]9'!BK14)</f>
        <v>0</v>
      </c>
    </row>
    <row r="21" spans="1:20" ht="24.95" customHeight="1">
      <c r="A21" s="25"/>
      <c r="B21" s="5" t="s">
        <v>19</v>
      </c>
      <c r="C21" s="16">
        <f>SUM('[1]4'!AI15+'[1]5'!CU15+'[1]7'!C15+'[1]8'!CE15+'[1]9'!AY15)</f>
        <v>39010</v>
      </c>
      <c r="D21" s="6">
        <f t="shared" si="0"/>
        <v>12353</v>
      </c>
      <c r="E21" s="6">
        <f t="shared" si="1"/>
        <v>26657</v>
      </c>
      <c r="F21" s="16">
        <f t="shared" si="2"/>
        <v>33818</v>
      </c>
      <c r="G21" s="6">
        <f>SUM('[1]4'!AM15+'[1]5'!CY15+'[1]7'!G15+'[1]8'!CI15+'[1]9'!BC15)</f>
        <v>4953</v>
      </c>
      <c r="H21" s="6">
        <f>SUM('[1]4'!AN15+'[1]5'!CZ15+'[1]7'!H15+'[1]8'!CJ15+'[1]9'!BD15)</f>
        <v>5715</v>
      </c>
      <c r="I21" s="6">
        <f>SUM('[1]4'!AO15+'[1]5'!DA15+'[1]7'!I15+'[1]8'!CK15+'[1]9'!BE15)</f>
        <v>10411</v>
      </c>
      <c r="J21" s="6">
        <f>SUM('[1]4'!AP15+'[1]5'!DB15+'[1]7'!J15+'[1]8'!CL15+'[1]9'!BF15)</f>
        <v>12739</v>
      </c>
      <c r="K21" s="16">
        <f t="shared" si="3"/>
        <v>5192</v>
      </c>
      <c r="L21" s="6">
        <f>SUM('[1]4'!AR15+'[1]5'!DD15+'[1]7'!L15+'[1]8'!CN15+'[1]9'!BH15)</f>
        <v>608</v>
      </c>
      <c r="M21" s="6">
        <f>SUM('[1]4'!AS15+'[1]5'!DE15+'[1]7'!M15+'[1]8'!CO15+'[1]9'!BI15)</f>
        <v>1077</v>
      </c>
      <c r="N21" s="6">
        <f>SUM('[1]4'!AT15+'[1]5'!DF15+'[1]7'!N15+'[1]8'!CP15+'[1]9'!BJ15)</f>
        <v>1560</v>
      </c>
      <c r="O21" s="6">
        <f>SUM('[1]4'!AU15+'[1]5'!DG15+'[1]7'!O15+'[1]8'!CQ15+'[1]9'!BK15)</f>
        <v>1947</v>
      </c>
    </row>
    <row r="22" spans="1:20" ht="24.95" customHeight="1">
      <c r="A22" s="25"/>
      <c r="B22" s="5" t="s">
        <v>20</v>
      </c>
      <c r="C22" s="16">
        <f>SUM('[1]4'!AI16+'[1]5'!CU16+'[1]7'!C16+'[1]8'!CE16+'[1]9'!AY16)</f>
        <v>60169</v>
      </c>
      <c r="D22" s="6">
        <f t="shared" si="0"/>
        <v>7303</v>
      </c>
      <c r="E22" s="6">
        <f t="shared" si="1"/>
        <v>52866</v>
      </c>
      <c r="F22" s="16">
        <f t="shared" si="2"/>
        <v>45868</v>
      </c>
      <c r="G22" s="6">
        <f>SUM('[1]4'!AM16+'[1]5'!CY16+'[1]7'!G16+'[1]8'!CI16+'[1]9'!BC16)</f>
        <v>3954</v>
      </c>
      <c r="H22" s="6">
        <f>SUM('[1]4'!AN16+'[1]5'!CZ16+'[1]7'!H16+'[1]8'!CJ16+'[1]9'!BD16)</f>
        <v>1871</v>
      </c>
      <c r="I22" s="6">
        <f>SUM('[1]4'!AO16+'[1]5'!DA16+'[1]7'!I16+'[1]8'!CK16+'[1]9'!BE16)</f>
        <v>29070</v>
      </c>
      <c r="J22" s="6">
        <f>SUM('[1]4'!AP16+'[1]5'!DB16+'[1]7'!J16+'[1]8'!CL16+'[1]9'!BF16)</f>
        <v>10973</v>
      </c>
      <c r="K22" s="16">
        <f t="shared" si="3"/>
        <v>14301</v>
      </c>
      <c r="L22" s="6">
        <f>SUM('[1]4'!AR16+'[1]5'!DD16+'[1]7'!L16+'[1]8'!CN16+'[1]9'!BH16)</f>
        <v>952</v>
      </c>
      <c r="M22" s="6">
        <f>SUM('[1]4'!AS16+'[1]5'!DE16+'[1]7'!M16+'[1]8'!CO16+'[1]9'!BI16)</f>
        <v>526</v>
      </c>
      <c r="N22" s="6">
        <f>SUM('[1]4'!AT16+'[1]5'!DF16+'[1]7'!N16+'[1]8'!CP16+'[1]9'!BJ16)</f>
        <v>8395</v>
      </c>
      <c r="O22" s="6">
        <f>SUM('[1]4'!AU16+'[1]5'!DG16+'[1]7'!O16+'[1]8'!CQ16+'[1]9'!BK16)</f>
        <v>4428</v>
      </c>
      <c r="R22" s="1" t="s">
        <v>17</v>
      </c>
    </row>
    <row r="23" spans="1:20" ht="18.75" customHeight="1">
      <c r="A23" s="25"/>
      <c r="B23" s="5" t="s">
        <v>21</v>
      </c>
      <c r="C23" s="16">
        <f>SUM('[1]4'!AI17+'[1]5'!CU17+'[1]7'!C17+'[1]8'!CE17+'[1]9'!AY17)</f>
        <v>61706</v>
      </c>
      <c r="D23" s="6">
        <f t="shared" si="0"/>
        <v>6764</v>
      </c>
      <c r="E23" s="6">
        <f t="shared" si="1"/>
        <v>54942</v>
      </c>
      <c r="F23" s="16">
        <f t="shared" si="2"/>
        <v>28382</v>
      </c>
      <c r="G23" s="6">
        <f>SUM('[1]4'!AM17+'[1]5'!CY17+'[1]7'!G17+'[1]8'!CI17+'[1]9'!BC17)</f>
        <v>2154</v>
      </c>
      <c r="H23" s="6">
        <f>SUM('[1]4'!AN17+'[1]5'!CZ17+'[1]7'!H17+'[1]8'!CJ17+'[1]9'!BD17)</f>
        <v>2417</v>
      </c>
      <c r="I23" s="6">
        <f>SUM('[1]4'!AO17+'[1]5'!DA17+'[1]7'!I17+'[1]8'!CK17+'[1]9'!BE17)</f>
        <v>11196</v>
      </c>
      <c r="J23" s="6">
        <f>SUM('[1]4'!AP17+'[1]5'!DB17+'[1]7'!J17+'[1]8'!CL17+'[1]9'!BF17)</f>
        <v>12615</v>
      </c>
      <c r="K23" s="16">
        <f t="shared" si="3"/>
        <v>33324</v>
      </c>
      <c r="L23" s="6">
        <f>SUM('[1]4'!AR17+'[1]5'!DD17+'[1]7'!L17+'[1]8'!CN17+'[1]9'!BH17)</f>
        <v>973</v>
      </c>
      <c r="M23" s="6">
        <f>SUM('[1]4'!AS17+'[1]5'!DE17+'[1]7'!M17+'[1]8'!CO17+'[1]9'!BI17)</f>
        <v>1220</v>
      </c>
      <c r="N23" s="6">
        <f>SUM('[1]4'!AT17+'[1]5'!DF17+'[1]7'!N17+'[1]8'!CP17+'[1]9'!BJ17)</f>
        <v>14848</v>
      </c>
      <c r="O23" s="6">
        <f>SUM('[1]4'!AU17+'[1]5'!DG17+'[1]7'!O17+'[1]8'!CQ17+'[1]9'!BK17)</f>
        <v>16283</v>
      </c>
    </row>
    <row r="24" spans="1:20" ht="18.75" customHeight="1">
      <c r="A24" s="25"/>
      <c r="B24" s="13" t="s">
        <v>22</v>
      </c>
      <c r="C24" s="16">
        <f>SUM('[1]4'!AI18+'[1]5'!CU18+'[1]7'!C18+'[1]8'!CE18+'[1]9'!AY18)</f>
        <v>2507</v>
      </c>
      <c r="D24" s="6">
        <f t="shared" si="0"/>
        <v>1260</v>
      </c>
      <c r="E24" s="6">
        <f t="shared" si="1"/>
        <v>1247</v>
      </c>
      <c r="F24" s="16">
        <f t="shared" si="2"/>
        <v>1177</v>
      </c>
      <c r="G24" s="6">
        <f>SUM('[1]4'!AM18+'[1]5'!CY18+'[1]7'!G18+'[1]8'!CI18+'[1]9'!BC18)</f>
        <v>351</v>
      </c>
      <c r="H24" s="6">
        <f>SUM('[1]4'!AN18+'[1]5'!CZ18+'[1]7'!H18+'[1]8'!CJ18+'[1]9'!BD18)</f>
        <v>229</v>
      </c>
      <c r="I24" s="6">
        <f>SUM('[1]4'!AO18+'[1]5'!DA18+'[1]7'!I18+'[1]8'!CK18+'[1]9'!BE18)</f>
        <v>356</v>
      </c>
      <c r="J24" s="6">
        <f>SUM('[1]4'!AP18+'[1]5'!DB18+'[1]7'!J18+'[1]8'!CL18+'[1]9'!BF18)</f>
        <v>241</v>
      </c>
      <c r="K24" s="16">
        <f t="shared" si="3"/>
        <v>1330</v>
      </c>
      <c r="L24" s="6">
        <f>SUM('[1]4'!AR18+'[1]5'!DD18+'[1]7'!L18+'[1]8'!CN18+'[1]9'!BH18)</f>
        <v>363</v>
      </c>
      <c r="M24" s="6">
        <f>SUM('[1]4'!AS18+'[1]5'!DE18+'[1]7'!M18+'[1]8'!CO18+'[1]9'!BI18)</f>
        <v>317</v>
      </c>
      <c r="N24" s="6">
        <f>SUM('[1]4'!AT18+'[1]5'!DF18+'[1]7'!N18+'[1]8'!CP18+'[1]9'!BJ18)</f>
        <v>355</v>
      </c>
      <c r="O24" s="6">
        <f>SUM('[1]4'!AU18+'[1]5'!DG18+'[1]7'!O18+'[1]8'!CQ18+'[1]9'!BK18)</f>
        <v>295</v>
      </c>
    </row>
    <row r="25" spans="1:20" ht="19.5" customHeight="1">
      <c r="A25" s="25"/>
      <c r="B25" s="5" t="s">
        <v>23</v>
      </c>
      <c r="C25" s="16">
        <f>SUM('[1]4'!AI19+'[1]5'!CU19+'[1]7'!C19+'[1]8'!CE19+'[1]9'!AY19)</f>
        <v>37297</v>
      </c>
      <c r="D25" s="6">
        <f t="shared" si="0"/>
        <v>8047</v>
      </c>
      <c r="E25" s="6">
        <f t="shared" si="1"/>
        <v>29250</v>
      </c>
      <c r="F25" s="16">
        <f t="shared" si="2"/>
        <v>22995</v>
      </c>
      <c r="G25" s="6">
        <f>SUM('[1]4'!AM19+'[1]5'!CY19+'[1]7'!G19+'[1]8'!CI19+'[1]9'!BC19)</f>
        <v>2970</v>
      </c>
      <c r="H25" s="6">
        <f>SUM('[1]4'!AN19+'[1]5'!CZ19+'[1]7'!H19+'[1]8'!CJ19+'[1]9'!BD19)</f>
        <v>2250</v>
      </c>
      <c r="I25" s="6">
        <f>SUM('[1]4'!AO19+'[1]5'!DA19+'[1]7'!I19+'[1]8'!CK19+'[1]9'!BE19)</f>
        <v>9871</v>
      </c>
      <c r="J25" s="6">
        <f>SUM('[1]4'!AP19+'[1]5'!DB19+'[1]7'!J19+'[1]8'!CL19+'[1]9'!BF19)</f>
        <v>7904</v>
      </c>
      <c r="K25" s="16">
        <f t="shared" si="3"/>
        <v>14302</v>
      </c>
      <c r="L25" s="6">
        <f>SUM('[1]4'!AR19+'[1]5'!DD19+'[1]7'!L19+'[1]8'!CN19+'[1]9'!BH19)</f>
        <v>1705</v>
      </c>
      <c r="M25" s="6">
        <f>SUM('[1]4'!AS19+'[1]5'!DE19+'[1]7'!M19+'[1]8'!CO19+'[1]9'!BI19)</f>
        <v>1122</v>
      </c>
      <c r="N25" s="6">
        <f>SUM('[1]4'!AT19+'[1]5'!DF19+'[1]7'!N19+'[1]8'!CP19+'[1]9'!BJ19)</f>
        <v>6296</v>
      </c>
      <c r="O25" s="6">
        <f>SUM('[1]4'!AU19+'[1]5'!DG19+'[1]7'!O19+'[1]8'!CQ19+'[1]9'!BK19)</f>
        <v>5179</v>
      </c>
    </row>
    <row r="26" spans="1:20" ht="19.5" customHeight="1">
      <c r="A26" s="25"/>
      <c r="B26" s="13" t="s">
        <v>24</v>
      </c>
      <c r="C26" s="16">
        <f>SUM('[1]4'!AI20+'[1]5'!CU20+'[1]7'!C20+'[1]8'!CE20+'[1]9'!AY20)</f>
        <v>7491</v>
      </c>
      <c r="D26" s="6">
        <f t="shared" si="0"/>
        <v>2507</v>
      </c>
      <c r="E26" s="6">
        <f t="shared" si="1"/>
        <v>4984</v>
      </c>
      <c r="F26" s="16">
        <f t="shared" si="2"/>
        <v>1983</v>
      </c>
      <c r="G26" s="6">
        <f>SUM('[1]4'!AM20+'[1]5'!CY20+'[1]7'!G20+'[1]8'!CI20+'[1]9'!BC20)</f>
        <v>535</v>
      </c>
      <c r="H26" s="6">
        <f>SUM('[1]4'!AN20+'[1]5'!CZ20+'[1]7'!H20+'[1]8'!CJ20+'[1]9'!BD20)</f>
        <v>389</v>
      </c>
      <c r="I26" s="6">
        <f>SUM('[1]4'!AO20+'[1]5'!DA20+'[1]7'!I20+'[1]8'!CK20+'[1]9'!BE20)</f>
        <v>666</v>
      </c>
      <c r="J26" s="6">
        <f>SUM('[1]4'!AP20+'[1]5'!DB20+'[1]7'!J20+'[1]8'!CL20+'[1]9'!BF20)</f>
        <v>393</v>
      </c>
      <c r="K26" s="16">
        <f t="shared" si="3"/>
        <v>5508</v>
      </c>
      <c r="L26" s="6">
        <f>SUM('[1]4'!AR20+'[1]5'!DD20+'[1]7'!L20+'[1]8'!CN20+'[1]9'!BH20)</f>
        <v>939</v>
      </c>
      <c r="M26" s="6">
        <f>SUM('[1]4'!AS20+'[1]5'!DE20+'[1]7'!M20+'[1]8'!CO20+'[1]9'!BI20)</f>
        <v>644</v>
      </c>
      <c r="N26" s="6">
        <f>SUM('[1]4'!AT20+'[1]5'!DF20+'[1]7'!N20+'[1]8'!CP20+'[1]9'!BJ20)</f>
        <v>2428</v>
      </c>
      <c r="O26" s="6">
        <f>SUM('[1]4'!AU20+'[1]5'!DG20+'[1]7'!O20+'[1]8'!CQ20+'[1]9'!BK20)</f>
        <v>1497</v>
      </c>
    </row>
    <row r="27" spans="1:20" ht="24.95" customHeight="1">
      <c r="A27" s="25"/>
      <c r="B27" s="5" t="s">
        <v>25</v>
      </c>
      <c r="C27" s="16">
        <f>SUM('[1]4'!AI21+'[1]5'!CU21+'[1]7'!C21+'[1]8'!CE21+'[1]9'!AY21)</f>
        <v>2035</v>
      </c>
      <c r="D27" s="6">
        <f t="shared" si="0"/>
        <v>785</v>
      </c>
      <c r="E27" s="6">
        <f t="shared" si="1"/>
        <v>1250</v>
      </c>
      <c r="F27" s="16">
        <f t="shared" si="2"/>
        <v>1262</v>
      </c>
      <c r="G27" s="6">
        <f>SUM('[1]4'!AM21+'[1]5'!CY21+'[1]7'!G21+'[1]8'!CI21+'[1]9'!BC21)</f>
        <v>246</v>
      </c>
      <c r="H27" s="6">
        <f>SUM('[1]4'!AN21+'[1]5'!CZ21+'[1]7'!H21+'[1]8'!CJ21+'[1]9'!BD21)</f>
        <v>269</v>
      </c>
      <c r="I27" s="6">
        <f>SUM('[1]4'!AO21+'[1]5'!DA21+'[1]7'!I21+'[1]8'!CK21+'[1]9'!BE21)</f>
        <v>461</v>
      </c>
      <c r="J27" s="6">
        <f>SUM('[1]4'!AP21+'[1]5'!DB21+'[1]7'!J21+'[1]8'!CL21+'[1]9'!BF21)</f>
        <v>286</v>
      </c>
      <c r="K27" s="16">
        <f t="shared" si="3"/>
        <v>773</v>
      </c>
      <c r="L27" s="6">
        <f>SUM('[1]4'!AR21+'[1]5'!DD21+'[1]7'!L21+'[1]8'!CN21+'[1]9'!BH21)</f>
        <v>134</v>
      </c>
      <c r="M27" s="6">
        <f>SUM('[1]4'!AS21+'[1]5'!DE21+'[1]7'!M21+'[1]8'!CO21+'[1]9'!BI21)</f>
        <v>136</v>
      </c>
      <c r="N27" s="6">
        <f>SUM('[1]4'!AT21+'[1]5'!DF21+'[1]7'!N21+'[1]8'!CP21+'[1]9'!BJ21)</f>
        <v>286</v>
      </c>
      <c r="O27" s="6">
        <f>SUM('[1]4'!AU21+'[1]5'!DG21+'[1]7'!O21+'[1]8'!CQ21+'[1]9'!BK21)</f>
        <v>217</v>
      </c>
    </row>
    <row r="28" spans="1:20" ht="24.95" customHeight="1">
      <c r="A28" s="25"/>
      <c r="B28" s="5" t="s">
        <v>26</v>
      </c>
      <c r="C28" s="16">
        <f>SUM('[1]4'!AI22+'[1]5'!CU22+'[1]7'!C22+'[1]8'!CE22+'[1]9'!AY22)</f>
        <v>112</v>
      </c>
      <c r="D28" s="6">
        <f t="shared" si="0"/>
        <v>38</v>
      </c>
      <c r="E28" s="6">
        <f t="shared" si="1"/>
        <v>74</v>
      </c>
      <c r="F28" s="16">
        <f t="shared" si="2"/>
        <v>71</v>
      </c>
      <c r="G28" s="6">
        <f>SUM('[1]4'!AM22+'[1]5'!CY22+'[1]7'!G22+'[1]8'!CI22+'[1]9'!BC22)</f>
        <v>11</v>
      </c>
      <c r="H28" s="6">
        <f>SUM('[1]4'!AN22+'[1]5'!CZ22+'[1]7'!H22+'[1]8'!CJ22+'[1]9'!BD22)</f>
        <v>13</v>
      </c>
      <c r="I28" s="6">
        <f>SUM('[1]4'!AO22+'[1]5'!DA22+'[1]7'!I22+'[1]8'!CK22+'[1]9'!BE22)</f>
        <v>9</v>
      </c>
      <c r="J28" s="6">
        <f>SUM('[1]4'!AP22+'[1]5'!DB22+'[1]7'!J22+'[1]8'!CL22+'[1]9'!BF22)</f>
        <v>38</v>
      </c>
      <c r="K28" s="16">
        <f t="shared" si="3"/>
        <v>41</v>
      </c>
      <c r="L28" s="6">
        <f>SUM('[1]4'!AR22+'[1]5'!DD22+'[1]7'!L22+'[1]8'!CN22+'[1]9'!BH22)</f>
        <v>5</v>
      </c>
      <c r="M28" s="6">
        <f>SUM('[1]4'!AS22+'[1]5'!DE22+'[1]7'!M22+'[1]8'!CO22+'[1]9'!BI22)</f>
        <v>9</v>
      </c>
      <c r="N28" s="6">
        <f>SUM('[1]4'!AT22+'[1]5'!DF22+'[1]7'!N22+'[1]8'!CP22+'[1]9'!BJ22)</f>
        <v>12</v>
      </c>
      <c r="O28" s="6">
        <f>SUM('[1]4'!AU22+'[1]5'!DG22+'[1]7'!O22+'[1]8'!CQ22+'[1]9'!BK22)</f>
        <v>15</v>
      </c>
    </row>
    <row r="29" spans="1:20" ht="24.95" customHeight="1">
      <c r="A29" s="25"/>
      <c r="B29" s="5" t="s">
        <v>27</v>
      </c>
      <c r="C29" s="16">
        <f>SUM('[1]4'!AI23+'[1]5'!CU23+'[1]7'!C23+'[1]8'!CE23+'[1]9'!AY23)</f>
        <v>238</v>
      </c>
      <c r="D29" s="6">
        <f t="shared" si="0"/>
        <v>128</v>
      </c>
      <c r="E29" s="6">
        <f t="shared" si="1"/>
        <v>110</v>
      </c>
      <c r="F29" s="16">
        <f t="shared" si="2"/>
        <v>222</v>
      </c>
      <c r="G29" s="6">
        <f>SUM('[1]4'!AM23+'[1]5'!CY23+'[1]7'!G23+'[1]8'!CI23+'[1]9'!BC23)</f>
        <v>31</v>
      </c>
      <c r="H29" s="6">
        <f>SUM('[1]4'!AN23+'[1]5'!CZ23+'[1]7'!H23+'[1]8'!CJ23+'[1]9'!BD23)</f>
        <v>87</v>
      </c>
      <c r="I29" s="6">
        <f>SUM('[1]4'!AO23+'[1]5'!DA23+'[1]7'!I23+'[1]8'!CK23+'[1]9'!BE23)</f>
        <v>43</v>
      </c>
      <c r="J29" s="6">
        <f>SUM('[1]4'!AP23+'[1]5'!DB23+'[1]7'!J23+'[1]8'!CL23+'[1]9'!BF23)</f>
        <v>61</v>
      </c>
      <c r="K29" s="16">
        <f t="shared" si="3"/>
        <v>16</v>
      </c>
      <c r="L29" s="6">
        <f>SUM('[1]4'!AR23+'[1]5'!DD23+'[1]7'!L23+'[1]8'!CN23+'[1]9'!BH23)</f>
        <v>2</v>
      </c>
      <c r="M29" s="6">
        <f>SUM('[1]4'!AS23+'[1]5'!DE23+'[1]7'!M23+'[1]8'!CO23+'[1]9'!BI23)</f>
        <v>8</v>
      </c>
      <c r="N29" s="6">
        <f>SUM('[1]4'!AT23+'[1]5'!DF23+'[1]7'!N23+'[1]8'!CP23+'[1]9'!BJ23)</f>
        <v>3</v>
      </c>
      <c r="O29" s="6">
        <f>SUM('[1]4'!AU23+'[1]5'!DG23+'[1]7'!O23+'[1]8'!CQ23+'[1]9'!BK23)</f>
        <v>3</v>
      </c>
    </row>
    <row r="30" spans="1:20" ht="18.75" customHeight="1">
      <c r="A30" s="25"/>
      <c r="B30" s="5" t="s">
        <v>28</v>
      </c>
      <c r="C30" s="16">
        <f>SUM('[1]4'!AI24+'[1]5'!CU24+'[1]7'!C24+'[1]8'!CE24+'[1]9'!AY24)</f>
        <v>13792</v>
      </c>
      <c r="D30" s="6">
        <f t="shared" si="0"/>
        <v>4336</v>
      </c>
      <c r="E30" s="6">
        <f t="shared" si="1"/>
        <v>9456</v>
      </c>
      <c r="F30" s="16">
        <f t="shared" si="2"/>
        <v>9090</v>
      </c>
      <c r="G30" s="6">
        <f>SUM('[1]4'!AM24+'[1]5'!CY24+'[1]7'!G24+'[1]8'!CI24+'[1]9'!BC24)</f>
        <v>1630</v>
      </c>
      <c r="H30" s="6">
        <f>SUM('[1]4'!AN24+'[1]5'!CZ24+'[1]7'!H24+'[1]8'!CJ24+'[1]9'!BD24)</f>
        <v>1349</v>
      </c>
      <c r="I30" s="6">
        <f>SUM('[1]4'!AO24+'[1]5'!DA24+'[1]7'!I24+'[1]8'!CK24+'[1]9'!BE24)</f>
        <v>3451</v>
      </c>
      <c r="J30" s="6">
        <f>SUM('[1]4'!AP24+'[1]5'!DB24+'[1]7'!J24+'[1]8'!CL24+'[1]9'!BF24)</f>
        <v>2660</v>
      </c>
      <c r="K30" s="16">
        <f t="shared" si="3"/>
        <v>4702</v>
      </c>
      <c r="L30" s="6">
        <f>SUM('[1]4'!AR24+'[1]5'!DD24+'[1]7'!L24+'[1]8'!CN24+'[1]9'!BH24)</f>
        <v>740</v>
      </c>
      <c r="M30" s="6">
        <f>SUM('[1]4'!AS24+'[1]5'!DE24+'[1]7'!M24+'[1]8'!CO24+'[1]9'!BI24)</f>
        <v>617</v>
      </c>
      <c r="N30" s="6">
        <f>SUM('[1]4'!AT24+'[1]5'!DF24+'[1]7'!N24+'[1]8'!CP24+'[1]9'!BJ24)</f>
        <v>1974</v>
      </c>
      <c r="O30" s="6">
        <f>SUM('[1]4'!AU24+'[1]5'!DG24+'[1]7'!O24+'[1]8'!CQ24+'[1]9'!BK24)</f>
        <v>1371</v>
      </c>
    </row>
    <row r="31" spans="1:20" ht="21.75" customHeight="1">
      <c r="A31" s="25"/>
      <c r="B31" s="5" t="s">
        <v>29</v>
      </c>
      <c r="C31" s="16">
        <f>SUM('[1]4'!AI25+'[1]5'!CU25+'[1]7'!C25+'[1]8'!CE25+'[1]9'!AY25)</f>
        <v>8679</v>
      </c>
      <c r="D31" s="6">
        <f t="shared" si="0"/>
        <v>1952</v>
      </c>
      <c r="E31" s="6">
        <f t="shared" si="1"/>
        <v>6727</v>
      </c>
      <c r="F31" s="16">
        <f t="shared" si="2"/>
        <v>5111</v>
      </c>
      <c r="G31" s="6">
        <f>SUM('[1]4'!AM25+'[1]5'!CY25+'[1]7'!G25+'[1]8'!CI25+'[1]9'!BC25)</f>
        <v>653</v>
      </c>
      <c r="H31" s="6">
        <f>SUM('[1]4'!AN25+'[1]5'!CZ25+'[1]7'!H25+'[1]8'!CJ25+'[1]9'!BD25)</f>
        <v>554</v>
      </c>
      <c r="I31" s="6">
        <f>SUM('[1]4'!AO25+'[1]5'!DA25+'[1]7'!I25+'[1]8'!CK25+'[1]9'!BE25)</f>
        <v>2008</v>
      </c>
      <c r="J31" s="6">
        <f>SUM('[1]4'!AP25+'[1]5'!DB25+'[1]7'!J25+'[1]8'!CL25+'[1]9'!BF25)</f>
        <v>1896</v>
      </c>
      <c r="K31" s="16">
        <f t="shared" si="3"/>
        <v>3568</v>
      </c>
      <c r="L31" s="6">
        <f>SUM('[1]4'!AR25+'[1]5'!DD25+'[1]7'!L25+'[1]8'!CN25+'[1]9'!BH25)</f>
        <v>423</v>
      </c>
      <c r="M31" s="6">
        <f>SUM('[1]4'!AS25+'[1]5'!DE25+'[1]7'!M25+'[1]8'!CO25+'[1]9'!BI25)</f>
        <v>322</v>
      </c>
      <c r="N31" s="6">
        <f>SUM('[1]4'!AT25+'[1]5'!DF25+'[1]7'!N25+'[1]8'!CP25+'[1]9'!BJ25)</f>
        <v>1489</v>
      </c>
      <c r="O31" s="6">
        <f>SUM('[1]4'!AU25+'[1]5'!DG25+'[1]7'!O25+'[1]8'!CQ25+'[1]9'!BK25)</f>
        <v>1334</v>
      </c>
    </row>
    <row r="32" spans="1:20" ht="19.5" customHeight="1">
      <c r="A32" s="25"/>
      <c r="B32" s="5" t="s">
        <v>30</v>
      </c>
      <c r="C32" s="16">
        <f>SUM('[1]4'!AI26+'[1]5'!CU26+'[1]7'!C26+'[1]8'!CE26+'[1]9'!AY26)</f>
        <v>15337</v>
      </c>
      <c r="D32" s="6">
        <f t="shared" si="0"/>
        <v>4378</v>
      </c>
      <c r="E32" s="6">
        <f t="shared" si="1"/>
        <v>10959</v>
      </c>
      <c r="F32" s="16">
        <f t="shared" si="2"/>
        <v>11569</v>
      </c>
      <c r="G32" s="6">
        <f>SUM('[1]4'!AM26+'[1]5'!CY26+'[1]7'!G26+'[1]8'!CI26+'[1]9'!BC26)</f>
        <v>1178</v>
      </c>
      <c r="H32" s="6">
        <f>SUM('[1]4'!AN26+'[1]5'!CZ26+'[1]7'!H26+'[1]8'!CJ26+'[1]9'!BD26)</f>
        <v>2154</v>
      </c>
      <c r="I32" s="6">
        <f>SUM('[1]4'!AO26+'[1]5'!DA26+'[1]7'!I26+'[1]8'!CK26+'[1]9'!BE26)</f>
        <v>2906</v>
      </c>
      <c r="J32" s="6">
        <f>SUM('[1]4'!AP26+'[1]5'!DB26+'[1]7'!J26+'[1]8'!CL26+'[1]9'!BF26)</f>
        <v>5331</v>
      </c>
      <c r="K32" s="16">
        <f t="shared" si="3"/>
        <v>3768</v>
      </c>
      <c r="L32" s="6">
        <f>SUM('[1]4'!AR26+'[1]5'!DD26+'[1]7'!L26+'[1]8'!CN26+'[1]9'!BH26)</f>
        <v>373</v>
      </c>
      <c r="M32" s="6">
        <f>SUM('[1]4'!AS26+'[1]5'!DE26+'[1]7'!M26+'[1]8'!CO26+'[1]9'!BI26)</f>
        <v>673</v>
      </c>
      <c r="N32" s="6">
        <f>SUM('[1]4'!AT26+'[1]5'!DF26+'[1]7'!N26+'[1]8'!CP26+'[1]9'!BJ26)</f>
        <v>1013</v>
      </c>
      <c r="O32" s="6">
        <f>SUM('[1]4'!AU26+'[1]5'!DG26+'[1]7'!O26+'[1]8'!CQ26+'[1]9'!BK26)</f>
        <v>1709</v>
      </c>
    </row>
    <row r="33" spans="1:15" ht="19.5" customHeight="1">
      <c r="A33" s="25"/>
      <c r="B33" s="5" t="s">
        <v>31</v>
      </c>
      <c r="C33" s="16">
        <f>SUM('[1]4'!AI27+'[1]5'!CU27+'[1]7'!C27+'[1]8'!CE27+'[1]9'!AY27)</f>
        <v>2236</v>
      </c>
      <c r="D33" s="6">
        <f t="shared" si="0"/>
        <v>646</v>
      </c>
      <c r="E33" s="6">
        <f t="shared" si="1"/>
        <v>1590</v>
      </c>
      <c r="F33" s="16">
        <f t="shared" si="2"/>
        <v>876</v>
      </c>
      <c r="G33" s="6">
        <f>SUM('[1]4'!AM27+'[1]5'!CY27+'[1]7'!G27+'[1]8'!CI27+'[1]9'!BC27)</f>
        <v>127</v>
      </c>
      <c r="H33" s="6">
        <f>SUM('[1]4'!AN27+'[1]5'!CZ27+'[1]7'!H27+'[1]8'!CJ27+'[1]9'!BD27)</f>
        <v>290</v>
      </c>
      <c r="I33" s="6">
        <f>SUM('[1]4'!AO27+'[1]5'!DA27+'[1]7'!I27+'[1]8'!CK27+'[1]9'!BE27)</f>
        <v>135</v>
      </c>
      <c r="J33" s="6">
        <f>SUM('[1]4'!AP27+'[1]5'!DB27+'[1]7'!J27+'[1]8'!CL27+'[1]9'!BF27)</f>
        <v>324</v>
      </c>
      <c r="K33" s="16">
        <f t="shared" si="3"/>
        <v>1360</v>
      </c>
      <c r="L33" s="6">
        <f>SUM('[1]4'!AR27+'[1]5'!DD27+'[1]7'!L27+'[1]8'!CN27+'[1]9'!BH27)</f>
        <v>43</v>
      </c>
      <c r="M33" s="6">
        <f>SUM('[1]4'!AS27+'[1]5'!DE27+'[1]7'!M27+'[1]8'!CO27+'[1]9'!BI27)</f>
        <v>186</v>
      </c>
      <c r="N33" s="6">
        <f>SUM('[1]4'!AT27+'[1]5'!DF27+'[1]7'!N27+'[1]8'!CP27+'[1]9'!BJ27)</f>
        <v>129</v>
      </c>
      <c r="O33" s="6">
        <f>SUM('[1]4'!AU27+'[1]5'!DG27+'[1]7'!O27+'[1]8'!CQ27+'[1]9'!BK27)</f>
        <v>1002</v>
      </c>
    </row>
    <row r="34" spans="1:15" ht="16.5" customHeight="1">
      <c r="A34" s="25"/>
      <c r="B34" s="5" t="s">
        <v>32</v>
      </c>
      <c r="C34" s="16">
        <f>SUM('[1]4'!AI28+'[1]5'!CU28+'[1]7'!C28+'[1]8'!CE28+'[1]9'!AY28)</f>
        <v>59359</v>
      </c>
      <c r="D34" s="6">
        <f t="shared" si="0"/>
        <v>13657</v>
      </c>
      <c r="E34" s="6">
        <f t="shared" si="1"/>
        <v>45702</v>
      </c>
      <c r="F34" s="16">
        <f t="shared" si="2"/>
        <v>41305</v>
      </c>
      <c r="G34" s="6">
        <f>SUM('[1]4'!AM28+'[1]5'!CY28+'[1]7'!G28+'[1]8'!CI28+'[1]9'!BC28)</f>
        <v>5044</v>
      </c>
      <c r="H34" s="6">
        <f>SUM('[1]4'!AN28+'[1]5'!CZ28+'[1]7'!H28+'[1]8'!CJ28+'[1]9'!BD28)</f>
        <v>4697</v>
      </c>
      <c r="I34" s="6">
        <f>SUM('[1]4'!AO28+'[1]5'!DA28+'[1]7'!I28+'[1]8'!CK28+'[1]9'!BE28)</f>
        <v>18290</v>
      </c>
      <c r="J34" s="6">
        <f>SUM('[1]4'!AP28+'[1]5'!DB28+'[1]7'!J28+'[1]8'!CL28+'[1]9'!BF28)</f>
        <v>13274</v>
      </c>
      <c r="K34" s="16">
        <f t="shared" si="3"/>
        <v>18054</v>
      </c>
      <c r="L34" s="6">
        <f>SUM('[1]4'!AR28+'[1]5'!DD28+'[1]7'!L28+'[1]8'!CN28+'[1]9'!BH28)</f>
        <v>1914</v>
      </c>
      <c r="M34" s="6">
        <f>SUM('[1]4'!AS28+'[1]5'!DE28+'[1]7'!M28+'[1]8'!CO28+'[1]9'!BI28)</f>
        <v>2002</v>
      </c>
      <c r="N34" s="6">
        <f>SUM('[1]4'!AT28+'[1]5'!DF28+'[1]7'!N28+'[1]8'!CP28+'[1]9'!BJ28)</f>
        <v>7416</v>
      </c>
      <c r="O34" s="6">
        <f>SUM('[1]4'!AU28+'[1]5'!DG28+'[1]7'!O28+'[1]8'!CQ28+'[1]9'!BK28)</f>
        <v>6722</v>
      </c>
    </row>
    <row r="35" spans="1:15" ht="23.25" customHeight="1">
      <c r="A35" s="25"/>
      <c r="B35" s="5" t="s">
        <v>33</v>
      </c>
      <c r="C35" s="16">
        <f>SUM('[1]4'!AI29+'[1]5'!CU29+'[1]7'!C29+'[1]8'!CE29+'[1]9'!AY29)</f>
        <v>7853</v>
      </c>
      <c r="D35" s="6">
        <f t="shared" si="0"/>
        <v>1628</v>
      </c>
      <c r="E35" s="6">
        <f t="shared" si="1"/>
        <v>6225</v>
      </c>
      <c r="F35" s="16">
        <f t="shared" si="2"/>
        <v>4808</v>
      </c>
      <c r="G35" s="6">
        <f>SUM('[1]4'!AM29+'[1]5'!CY29+'[1]7'!G29+'[1]8'!CI29+'[1]9'!BC29)</f>
        <v>564</v>
      </c>
      <c r="H35" s="6">
        <f>SUM('[1]4'!AN29+'[1]5'!CZ29+'[1]7'!H29+'[1]8'!CJ29+'[1]9'!BD29)</f>
        <v>460</v>
      </c>
      <c r="I35" s="6">
        <f>SUM('[1]4'!AO29+'[1]5'!DA29+'[1]7'!I29+'[1]8'!CK29+'[1]9'!BE29)</f>
        <v>2846</v>
      </c>
      <c r="J35" s="6">
        <f>SUM('[1]4'!AP29+'[1]5'!DB29+'[1]7'!J29+'[1]8'!CL29+'[1]9'!BF29)</f>
        <v>938</v>
      </c>
      <c r="K35" s="16">
        <f t="shared" si="3"/>
        <v>3045</v>
      </c>
      <c r="L35" s="6">
        <f>SUM('[1]4'!AR29+'[1]5'!DD29+'[1]7'!L29+'[1]8'!CN29+'[1]9'!BH29)</f>
        <v>328</v>
      </c>
      <c r="M35" s="6">
        <f>SUM('[1]4'!AS29+'[1]5'!DE29+'[1]7'!M29+'[1]8'!CO29+'[1]9'!BI29)</f>
        <v>276</v>
      </c>
      <c r="N35" s="6">
        <f>SUM('[1]4'!AT29+'[1]5'!DF29+'[1]7'!N29+'[1]8'!CP29+'[1]9'!BJ29)</f>
        <v>1734</v>
      </c>
      <c r="O35" s="6">
        <f>SUM('[1]4'!AU29+'[1]5'!DG29+'[1]7'!O29+'[1]8'!CQ29+'[1]9'!BK29)</f>
        <v>707</v>
      </c>
    </row>
    <row r="36" spans="1:15" ht="23.25" customHeight="1">
      <c r="A36" s="25"/>
      <c r="B36" s="5" t="s">
        <v>34</v>
      </c>
      <c r="C36" s="16">
        <f>SUM('[1]4'!AI30+'[1]5'!CU30+'[1]7'!C30+'[1]8'!CE30+'[1]9'!AY30)</f>
        <v>6763</v>
      </c>
      <c r="D36" s="6">
        <f t="shared" si="0"/>
        <v>1399</v>
      </c>
      <c r="E36" s="6">
        <f t="shared" si="1"/>
        <v>5364</v>
      </c>
      <c r="F36" s="16">
        <f t="shared" si="2"/>
        <v>4485</v>
      </c>
      <c r="G36" s="6">
        <f>SUM('[1]4'!AM30+'[1]5'!CY30+'[1]7'!G30+'[1]8'!CI30+'[1]9'!BC30)</f>
        <v>530</v>
      </c>
      <c r="H36" s="6">
        <f>SUM('[1]4'!AN30+'[1]5'!CZ30+'[1]7'!H30+'[1]8'!CJ30+'[1]9'!BD30)</f>
        <v>415</v>
      </c>
      <c r="I36" s="6">
        <f>SUM('[1]4'!AO30+'[1]5'!DA30+'[1]7'!I30+'[1]8'!CK30+'[1]9'!BE30)</f>
        <v>2055</v>
      </c>
      <c r="J36" s="6">
        <f>SUM('[1]4'!AP30+'[1]5'!DB30+'[1]7'!J30+'[1]8'!CL30+'[1]9'!BF30)</f>
        <v>1485</v>
      </c>
      <c r="K36" s="16">
        <f t="shared" si="3"/>
        <v>2278</v>
      </c>
      <c r="L36" s="6">
        <f>SUM('[1]4'!AR30+'[1]5'!DD30+'[1]7'!L30+'[1]8'!CN30+'[1]9'!BH30)</f>
        <v>237</v>
      </c>
      <c r="M36" s="6">
        <f>SUM('[1]4'!AS30+'[1]5'!DE30+'[1]7'!M30+'[1]8'!CO30+'[1]9'!BI30)</f>
        <v>217</v>
      </c>
      <c r="N36" s="6">
        <f>SUM('[1]4'!AT30+'[1]5'!DF30+'[1]7'!N30+'[1]8'!CP30+'[1]9'!BJ30)</f>
        <v>1076</v>
      </c>
      <c r="O36" s="6">
        <f>SUM('[1]4'!AU30+'[1]5'!DG30+'[1]7'!O30+'[1]8'!CQ30+'[1]9'!BK30)</f>
        <v>748</v>
      </c>
    </row>
    <row r="37" spans="1:15" ht="13.5" customHeight="1">
      <c r="A37" s="25"/>
      <c r="B37" s="5" t="s">
        <v>35</v>
      </c>
      <c r="C37" s="16">
        <f>SUM('[1]4'!AI31+'[1]5'!CU31+'[1]7'!C31+'[1]8'!CE31+'[1]9'!AY31)</f>
        <v>52084</v>
      </c>
      <c r="D37" s="6">
        <f t="shared" si="0"/>
        <v>11274</v>
      </c>
      <c r="E37" s="6">
        <f t="shared" si="1"/>
        <v>40810</v>
      </c>
      <c r="F37" s="16">
        <f t="shared" si="2"/>
        <v>31571</v>
      </c>
      <c r="G37" s="6">
        <f>SUM('[1]4'!AM31+'[1]5'!CY31+'[1]7'!G31+'[1]8'!CI31+'[1]9'!BC31)</f>
        <v>3891</v>
      </c>
      <c r="H37" s="6">
        <f>SUM('[1]4'!AN31+'[1]5'!CZ31+'[1]7'!H31+'[1]8'!CJ31+'[1]9'!BD31)</f>
        <v>3350</v>
      </c>
      <c r="I37" s="6">
        <f>SUM('[1]4'!AO31+'[1]5'!DA31+'[1]7'!I31+'[1]8'!CK31+'[1]9'!BE31)</f>
        <v>14603</v>
      </c>
      <c r="J37" s="6">
        <f>SUM('[1]4'!AP31+'[1]5'!DB31+'[1]7'!J31+'[1]8'!CL31+'[1]9'!BF31)</f>
        <v>9727</v>
      </c>
      <c r="K37" s="16">
        <f t="shared" si="3"/>
        <v>20513</v>
      </c>
      <c r="L37" s="6">
        <f>SUM('[1]4'!AR31+'[1]5'!DD31+'[1]7'!L31+'[1]8'!CN31+'[1]9'!BH31)</f>
        <v>2078</v>
      </c>
      <c r="M37" s="6">
        <f>SUM('[1]4'!AS31+'[1]5'!DE31+'[1]7'!M31+'[1]8'!CO31+'[1]9'!BI31)</f>
        <v>1955</v>
      </c>
      <c r="N37" s="6">
        <f>SUM('[1]4'!AT31+'[1]5'!DF31+'[1]7'!N31+'[1]8'!CP31+'[1]9'!BJ31)</f>
        <v>9435</v>
      </c>
      <c r="O37" s="6">
        <f>SUM('[1]4'!AU31+'[1]5'!DG31+'[1]7'!O31+'[1]8'!CQ31+'[1]9'!BK31)</f>
        <v>7045</v>
      </c>
    </row>
    <row r="38" spans="1:15" ht="19.5" customHeight="1">
      <c r="A38" s="25"/>
      <c r="B38" s="5" t="s">
        <v>36</v>
      </c>
      <c r="C38" s="16">
        <f>SUM('[1]4'!AI32+'[1]5'!CU32+'[1]7'!C32+'[1]8'!CE32+'[1]9'!AY32)</f>
        <v>52717</v>
      </c>
      <c r="D38" s="6">
        <f t="shared" si="0"/>
        <v>10604</v>
      </c>
      <c r="E38" s="6">
        <f t="shared" si="1"/>
        <v>42113</v>
      </c>
      <c r="F38" s="16">
        <f t="shared" si="2"/>
        <v>28536</v>
      </c>
      <c r="G38" s="6">
        <f>SUM('[1]4'!AM32+'[1]5'!CY32+'[1]7'!G32+'[1]8'!CI32+'[1]9'!BC32)</f>
        <v>3327</v>
      </c>
      <c r="H38" s="6">
        <f>SUM('[1]4'!AN32+'[1]5'!CZ32+'[1]7'!H32+'[1]8'!CJ32+'[1]9'!BD32)</f>
        <v>2994</v>
      </c>
      <c r="I38" s="6">
        <f>SUM('[1]4'!AO32+'[1]5'!DA32+'[1]7'!I32+'[1]8'!CK32+'[1]9'!BE32)</f>
        <v>12315</v>
      </c>
      <c r="J38" s="6">
        <f>SUM('[1]4'!AP32+'[1]5'!DB32+'[1]7'!J32+'[1]8'!CL32+'[1]9'!BF32)</f>
        <v>9900</v>
      </c>
      <c r="K38" s="16">
        <f t="shared" si="3"/>
        <v>24181</v>
      </c>
      <c r="L38" s="6">
        <f>SUM('[1]4'!AR32+'[1]5'!DD32+'[1]7'!L32+'[1]8'!CN32+'[1]9'!BH32)</f>
        <v>2256</v>
      </c>
      <c r="M38" s="6">
        <f>SUM('[1]4'!AS32+'[1]5'!DE32+'[1]7'!M32+'[1]8'!CO32+'[1]9'!BI32)</f>
        <v>2027</v>
      </c>
      <c r="N38" s="6">
        <f>SUM('[1]4'!AT32+'[1]5'!DF32+'[1]7'!N32+'[1]8'!CP32+'[1]9'!BJ32)</f>
        <v>10595</v>
      </c>
      <c r="O38" s="6">
        <f>SUM('[1]4'!AU32+'[1]5'!DG32+'[1]7'!O32+'[1]8'!CQ32+'[1]9'!BK32)</f>
        <v>9303</v>
      </c>
    </row>
    <row r="39" spans="1:15" ht="15.75" customHeight="1">
      <c r="A39" s="25"/>
      <c r="B39" s="5" t="s">
        <v>37</v>
      </c>
      <c r="C39" s="16">
        <f>SUM('[1]4'!AI33+'[1]5'!CU33+'[1]7'!C33+'[1]8'!CE33+'[1]9'!AY33)</f>
        <v>24562</v>
      </c>
      <c r="D39" s="6">
        <f t="shared" si="0"/>
        <v>6770</v>
      </c>
      <c r="E39" s="6">
        <f t="shared" si="1"/>
        <v>17792</v>
      </c>
      <c r="F39" s="16">
        <f t="shared" si="2"/>
        <v>16906</v>
      </c>
      <c r="G39" s="6">
        <f>SUM('[1]4'!AM33+'[1]5'!CY33+'[1]7'!G33+'[1]8'!CI33+'[1]9'!BC33)</f>
        <v>4784</v>
      </c>
      <c r="H39" s="6">
        <f>SUM('[1]4'!AN33+'[1]5'!CZ33+'[1]7'!H33+'[1]8'!CJ33+'[1]9'!BD33)</f>
        <v>0</v>
      </c>
      <c r="I39" s="6">
        <f>SUM('[1]4'!AO33+'[1]5'!DA33+'[1]7'!I33+'[1]8'!CK33+'[1]9'!BE33)</f>
        <v>12122</v>
      </c>
      <c r="J39" s="6">
        <f>SUM('[1]4'!AP33+'[1]5'!DB33+'[1]7'!J33+'[1]8'!CL33+'[1]9'!BF33)</f>
        <v>0</v>
      </c>
      <c r="K39" s="16">
        <f t="shared" si="3"/>
        <v>7656</v>
      </c>
      <c r="L39" s="6">
        <f>SUM('[1]4'!AR33+'[1]5'!DD33+'[1]7'!L33+'[1]8'!CN33+'[1]9'!BH33)</f>
        <v>1986</v>
      </c>
      <c r="M39" s="6">
        <f>SUM('[1]4'!AS33+'[1]5'!DE33+'[1]7'!M33+'[1]8'!CO33+'[1]9'!BI33)</f>
        <v>0</v>
      </c>
      <c r="N39" s="6">
        <f>SUM('[1]4'!AT33+'[1]5'!DF33+'[1]7'!N33+'[1]8'!CP33+'[1]9'!BJ33)</f>
        <v>5670</v>
      </c>
      <c r="O39" s="6">
        <f>SUM('[1]4'!AU33+'[1]5'!DG33+'[1]7'!O33+'[1]8'!CQ33+'[1]9'!BK33)</f>
        <v>0</v>
      </c>
    </row>
    <row r="40" spans="1:15" ht="18" customHeight="1">
      <c r="A40" s="25"/>
      <c r="B40" s="5" t="s">
        <v>38</v>
      </c>
      <c r="C40" s="16">
        <f>SUM('[1]4'!AI34+'[1]5'!CU34+'[1]7'!C34+'[1]8'!CE34+'[1]9'!AY34)</f>
        <v>42650</v>
      </c>
      <c r="D40" s="6">
        <f t="shared" si="0"/>
        <v>13935</v>
      </c>
      <c r="E40" s="6">
        <f t="shared" si="1"/>
        <v>28715</v>
      </c>
      <c r="F40" s="16">
        <f t="shared" si="2"/>
        <v>33366</v>
      </c>
      <c r="G40" s="6">
        <f>SUM('[1]4'!AM34+'[1]5'!CY34+'[1]7'!G34+'[1]8'!CI34+'[1]9'!BC34)</f>
        <v>10553</v>
      </c>
      <c r="H40" s="6">
        <f>SUM('[1]4'!AN34+'[1]5'!CZ34+'[1]7'!H34+'[1]8'!CJ34+'[1]9'!BD34)</f>
        <v>0</v>
      </c>
      <c r="I40" s="6">
        <f>SUM('[1]4'!AO34+'[1]5'!DA34+'[1]7'!I34+'[1]8'!CK34+'[1]9'!BE34)</f>
        <v>22813</v>
      </c>
      <c r="J40" s="6">
        <f>SUM('[1]4'!AP34+'[1]5'!DB34+'[1]7'!J34+'[1]8'!CL34+'[1]9'!BF34)</f>
        <v>0</v>
      </c>
      <c r="K40" s="16">
        <f t="shared" si="3"/>
        <v>9284</v>
      </c>
      <c r="L40" s="6">
        <f>SUM('[1]4'!AR34+'[1]5'!DD34+'[1]7'!L34+'[1]8'!CN34+'[1]9'!BH34)</f>
        <v>3382</v>
      </c>
      <c r="M40" s="6">
        <f>SUM('[1]4'!AS34+'[1]5'!DE34+'[1]7'!M34+'[1]8'!CO34+'[1]9'!BI34)</f>
        <v>0</v>
      </c>
      <c r="N40" s="6">
        <f>SUM('[1]4'!AT34+'[1]5'!DF34+'[1]7'!N34+'[1]8'!CP34+'[1]9'!BJ34)</f>
        <v>5902</v>
      </c>
      <c r="O40" s="6">
        <f>SUM('[1]4'!AU34+'[1]5'!DG34+'[1]7'!O34+'[1]8'!CQ34+'[1]9'!BK34)</f>
        <v>0</v>
      </c>
    </row>
    <row r="41" spans="1:15" ht="13.5" customHeight="1">
      <c r="A41" s="25"/>
      <c r="B41" s="5" t="s">
        <v>39</v>
      </c>
      <c r="C41" s="16">
        <f>SUM('[1]4'!AI35+'[1]5'!CU35+'[1]7'!C35+'[1]8'!CE35+'[1]9'!AY35)</f>
        <v>0</v>
      </c>
      <c r="D41" s="6">
        <f t="shared" si="0"/>
        <v>0</v>
      </c>
      <c r="E41" s="6">
        <f t="shared" si="1"/>
        <v>0</v>
      </c>
      <c r="F41" s="16">
        <f t="shared" si="2"/>
        <v>0</v>
      </c>
      <c r="G41" s="6">
        <f>SUM('[1]4'!AM35+'[1]5'!CY35+'[1]7'!G35+'[1]8'!CI35+'[1]9'!BC35)</f>
        <v>0</v>
      </c>
      <c r="H41" s="6">
        <f>SUM('[1]4'!AN35+'[1]5'!CZ35+'[1]7'!H35+'[1]8'!CJ35+'[1]9'!BD35)</f>
        <v>0</v>
      </c>
      <c r="I41" s="6">
        <f>SUM('[1]4'!AO35+'[1]5'!DA35+'[1]7'!I35+'[1]8'!CK35+'[1]9'!BE35)</f>
        <v>0</v>
      </c>
      <c r="J41" s="6">
        <f>SUM('[1]4'!AP35+'[1]5'!DB35+'[1]7'!J35+'[1]8'!CL35+'[1]9'!BF35)</f>
        <v>0</v>
      </c>
      <c r="K41" s="16">
        <f t="shared" si="3"/>
        <v>0</v>
      </c>
      <c r="L41" s="6">
        <f>SUM('[1]4'!AR35+'[1]5'!DD35+'[1]7'!L35+'[1]8'!CN35+'[1]9'!BH35)</f>
        <v>0</v>
      </c>
      <c r="M41" s="6">
        <f>SUM('[1]4'!AS35+'[1]5'!DE35+'[1]7'!M35+'[1]8'!CO35+'[1]9'!BI35)</f>
        <v>0</v>
      </c>
      <c r="N41" s="6">
        <f>SUM('[1]4'!AT35+'[1]5'!DF35+'[1]7'!N35+'[1]8'!CP35+'[1]9'!BJ35)</f>
        <v>0</v>
      </c>
      <c r="O41" s="6">
        <f>SUM('[1]4'!AU35+'[1]5'!DG35+'[1]7'!O35+'[1]8'!CQ35+'[1]9'!BK35)</f>
        <v>0</v>
      </c>
    </row>
    <row r="42" spans="1:15" ht="18.75" customHeight="1">
      <c r="A42" s="25"/>
      <c r="B42" s="5" t="s">
        <v>40</v>
      </c>
      <c r="C42" s="16">
        <f>SUM('[1]4'!AI36+'[1]5'!CU36+'[1]7'!C36+'[1]8'!CE36+'[1]9'!AY36)</f>
        <v>247</v>
      </c>
      <c r="D42" s="6">
        <f t="shared" si="0"/>
        <v>95</v>
      </c>
      <c r="E42" s="6">
        <f t="shared" si="1"/>
        <v>152</v>
      </c>
      <c r="F42" s="16">
        <f t="shared" si="2"/>
        <v>2</v>
      </c>
      <c r="G42" s="6">
        <f>SUM('[1]4'!AM36+'[1]5'!CY36+'[1]7'!G36+'[1]8'!CI36+'[1]9'!BC36)</f>
        <v>0</v>
      </c>
      <c r="H42" s="6">
        <f>SUM('[1]4'!AN36+'[1]5'!CZ36+'[1]7'!H36+'[1]8'!CJ36+'[1]9'!BD36)</f>
        <v>0</v>
      </c>
      <c r="I42" s="6">
        <f>SUM('[1]4'!AO36+'[1]5'!DA36+'[1]7'!I36+'[1]8'!CK36+'[1]9'!BE36)</f>
        <v>1</v>
      </c>
      <c r="J42" s="6">
        <f>SUM('[1]4'!AP36+'[1]5'!DB36+'[1]7'!J36+'[1]8'!CL36+'[1]9'!BF36)</f>
        <v>1</v>
      </c>
      <c r="K42" s="16">
        <f t="shared" si="3"/>
        <v>245</v>
      </c>
      <c r="L42" s="6">
        <f>SUM('[1]4'!AR36+'[1]5'!DD36+'[1]7'!L36+'[1]8'!CN36+'[1]9'!BH36)</f>
        <v>46</v>
      </c>
      <c r="M42" s="6">
        <f>SUM('[1]4'!AS36+'[1]5'!DE36+'[1]7'!M36+'[1]8'!CO36+'[1]9'!BI36)</f>
        <v>49</v>
      </c>
      <c r="N42" s="6">
        <f>SUM('[1]4'!AT36+'[1]5'!DF36+'[1]7'!N36+'[1]8'!CP36+'[1]9'!BJ36)</f>
        <v>94</v>
      </c>
      <c r="O42" s="6">
        <f>SUM('[1]4'!AU36+'[1]5'!DG36+'[1]7'!O36+'[1]8'!CQ36+'[1]9'!BK36)</f>
        <v>56</v>
      </c>
    </row>
    <row r="43" spans="1:15" ht="17.25" customHeight="1">
      <c r="A43" s="25"/>
      <c r="B43" s="5" t="s">
        <v>41</v>
      </c>
      <c r="C43" s="16">
        <f>SUM('[1]4'!AI37+'[1]5'!CU37+'[1]7'!C37+'[1]8'!CE37+'[1]9'!AY37)</f>
        <v>227</v>
      </c>
      <c r="D43" s="6">
        <f t="shared" si="0"/>
        <v>91</v>
      </c>
      <c r="E43" s="6">
        <f t="shared" si="1"/>
        <v>136</v>
      </c>
      <c r="F43" s="16">
        <f t="shared" si="2"/>
        <v>227</v>
      </c>
      <c r="G43" s="6">
        <f>SUM('[1]4'!AM37+'[1]5'!CY37+'[1]7'!G37+'[1]8'!CI37+'[1]9'!BC37)</f>
        <v>47</v>
      </c>
      <c r="H43" s="6">
        <f>SUM('[1]4'!AN37+'[1]5'!CZ37+'[1]7'!H37+'[1]8'!CJ37+'[1]9'!BD37)</f>
        <v>44</v>
      </c>
      <c r="I43" s="6">
        <f>SUM('[1]4'!AO37+'[1]5'!DA37+'[1]7'!I37+'[1]8'!CK37+'[1]9'!BE37)</f>
        <v>43</v>
      </c>
      <c r="J43" s="6">
        <f>SUM('[1]4'!AP37+'[1]5'!DB37+'[1]7'!J37+'[1]8'!CL37+'[1]9'!BF37)</f>
        <v>93</v>
      </c>
      <c r="K43" s="16">
        <f t="shared" si="3"/>
        <v>0</v>
      </c>
      <c r="L43" s="6">
        <f>SUM('[1]4'!AR37+'[1]5'!DD37+'[1]7'!L37+'[1]8'!CN37+'[1]9'!BH37)</f>
        <v>0</v>
      </c>
      <c r="M43" s="6">
        <f>SUM('[1]4'!AS37+'[1]5'!DE37+'[1]7'!M37+'[1]8'!CO37+'[1]9'!BI37)</f>
        <v>0</v>
      </c>
      <c r="N43" s="6">
        <f>SUM('[1]4'!AT37+'[1]5'!DF37+'[1]7'!N37+'[1]8'!CP37+'[1]9'!BJ37)</f>
        <v>0</v>
      </c>
      <c r="O43" s="6">
        <f>SUM('[1]4'!AU37+'[1]5'!DG37+'[1]7'!O37+'[1]8'!CQ37+'[1]9'!BK37)</f>
        <v>0</v>
      </c>
    </row>
    <row r="44" spans="1:15" ht="15" customHeight="1">
      <c r="A44" s="25"/>
      <c r="B44" s="5" t="s">
        <v>42</v>
      </c>
      <c r="C44" s="16">
        <f>SUM('[1]4'!AI38+'[1]5'!CU38+'[1]7'!C38+'[1]8'!CE38+'[1]9'!AY38)</f>
        <v>15523</v>
      </c>
      <c r="D44" s="6">
        <f t="shared" si="0"/>
        <v>4489</v>
      </c>
      <c r="E44" s="6">
        <f t="shared" si="1"/>
        <v>11034</v>
      </c>
      <c r="F44" s="16">
        <f t="shared" si="2"/>
        <v>12826</v>
      </c>
      <c r="G44" s="6">
        <f>SUM('[1]4'!AM38+'[1]5'!CY38+'[1]7'!G38+'[1]8'!CI38+'[1]9'!BC38)</f>
        <v>2233</v>
      </c>
      <c r="H44" s="6">
        <f>SUM('[1]4'!AN38+'[1]5'!CZ38+'[1]7'!H38+'[1]8'!CJ38+'[1]9'!BD38)</f>
        <v>1490</v>
      </c>
      <c r="I44" s="6">
        <f>SUM('[1]4'!AO38+'[1]5'!DA38+'[1]7'!I38+'[1]8'!CK38+'[1]9'!BE38)</f>
        <v>6192</v>
      </c>
      <c r="J44" s="6">
        <f>SUM('[1]4'!AP38+'[1]5'!DB38+'[1]7'!J38+'[1]8'!CL38+'[1]9'!BF38)</f>
        <v>2911</v>
      </c>
      <c r="K44" s="16">
        <f t="shared" si="3"/>
        <v>2697</v>
      </c>
      <c r="L44" s="6">
        <f>SUM('[1]4'!AR38+'[1]5'!DD38+'[1]7'!L38+'[1]8'!CN38+'[1]9'!BH38)</f>
        <v>441</v>
      </c>
      <c r="M44" s="6">
        <f>SUM('[1]4'!AS38+'[1]5'!DE38+'[1]7'!M38+'[1]8'!CO38+'[1]9'!BI38)</f>
        <v>325</v>
      </c>
      <c r="N44" s="6">
        <f>SUM('[1]4'!AT38+'[1]5'!DF38+'[1]7'!N38+'[1]8'!CP38+'[1]9'!BJ38)</f>
        <v>1219</v>
      </c>
      <c r="O44" s="6">
        <f>SUM('[1]4'!AU38+'[1]5'!DG38+'[1]7'!O38+'[1]8'!CQ38+'[1]9'!BK38)</f>
        <v>712</v>
      </c>
    </row>
    <row r="45" spans="1:15" ht="12.75" customHeight="1">
      <c r="A45" s="25"/>
      <c r="B45" s="5" t="s">
        <v>43</v>
      </c>
      <c r="C45" s="16">
        <f>SUM('[1]4'!AI39+'[1]5'!CU39+'[1]7'!C39+'[1]8'!CE39+'[1]9'!AY39)</f>
        <v>2425</v>
      </c>
      <c r="D45" s="6">
        <f t="shared" si="0"/>
        <v>526</v>
      </c>
      <c r="E45" s="6">
        <f t="shared" si="1"/>
        <v>1899</v>
      </c>
      <c r="F45" s="16">
        <f t="shared" si="2"/>
        <v>1376</v>
      </c>
      <c r="G45" s="6">
        <f>SUM('[1]4'!AM39+'[1]5'!CY39+'[1]7'!G39+'[1]8'!CI39+'[1]9'!BC39)</f>
        <v>221</v>
      </c>
      <c r="H45" s="6">
        <f>SUM('[1]4'!AN39+'[1]5'!CZ39+'[1]7'!H39+'[1]8'!CJ39+'[1]9'!BD39)</f>
        <v>84</v>
      </c>
      <c r="I45" s="6">
        <f>SUM('[1]4'!AO39+'[1]5'!DA39+'[1]7'!I39+'[1]8'!CK39+'[1]9'!BE39)</f>
        <v>1053</v>
      </c>
      <c r="J45" s="6">
        <f>SUM('[1]4'!AP39+'[1]5'!DB39+'[1]7'!J39+'[1]8'!CL39+'[1]9'!BF39)</f>
        <v>18</v>
      </c>
      <c r="K45" s="16">
        <f t="shared" si="3"/>
        <v>1049</v>
      </c>
      <c r="L45" s="6">
        <f>SUM('[1]4'!AR39+'[1]5'!DD39+'[1]7'!L39+'[1]8'!CN39+'[1]9'!BH39)</f>
        <v>185</v>
      </c>
      <c r="M45" s="6">
        <f>SUM('[1]4'!AS39+'[1]5'!DE39+'[1]7'!M39+'[1]8'!CO39+'[1]9'!BI39)</f>
        <v>36</v>
      </c>
      <c r="N45" s="6">
        <f>SUM('[1]4'!AT39+'[1]5'!DF39+'[1]7'!N39+'[1]8'!CP39+'[1]9'!BJ39)</f>
        <v>784</v>
      </c>
      <c r="O45" s="6">
        <f>SUM('[1]4'!AU39+'[1]5'!DG39+'[1]7'!O39+'[1]8'!CQ39+'[1]9'!BK39)</f>
        <v>44</v>
      </c>
    </row>
    <row r="46" spans="1:15" ht="29.25" customHeight="1">
      <c r="A46" s="25"/>
      <c r="B46" s="5" t="s">
        <v>44</v>
      </c>
      <c r="C46" s="17">
        <f t="shared" ref="C46:N46" si="4">SUM(C14:C45)</f>
        <v>677364</v>
      </c>
      <c r="D46" s="7">
        <f t="shared" si="4"/>
        <v>151090</v>
      </c>
      <c r="E46" s="7">
        <f t="shared" si="4"/>
        <v>526274</v>
      </c>
      <c r="F46" s="17">
        <f t="shared" si="4"/>
        <v>445962</v>
      </c>
      <c r="G46" s="7">
        <f t="shared" si="4"/>
        <v>65078</v>
      </c>
      <c r="H46" s="7">
        <f t="shared" si="4"/>
        <v>41426</v>
      </c>
      <c r="I46" s="7">
        <f t="shared" si="4"/>
        <v>215391</v>
      </c>
      <c r="J46" s="7">
        <f t="shared" si="4"/>
        <v>124067</v>
      </c>
      <c r="K46" s="17">
        <f t="shared" si="4"/>
        <v>231402</v>
      </c>
      <c r="L46" s="7">
        <f t="shared" si="4"/>
        <v>25729</v>
      </c>
      <c r="M46" s="7">
        <f t="shared" si="4"/>
        <v>18857</v>
      </c>
      <c r="N46" s="7">
        <f t="shared" si="4"/>
        <v>108970</v>
      </c>
      <c r="O46" s="7">
        <f>SUM(O14:O45)</f>
        <v>77846</v>
      </c>
    </row>
    <row r="47" spans="1:15" ht="18.95" customHeight="1">
      <c r="A47" s="30" t="s">
        <v>45</v>
      </c>
      <c r="B47" s="5" t="s">
        <v>46</v>
      </c>
      <c r="C47" s="18">
        <f>SUM('[1]4'!AI41+'[1]5'!CU41+'[1]7'!C41+'[1]8'!CE41+'[1]9'!AY41)</f>
        <v>66464</v>
      </c>
      <c r="D47" s="8">
        <f>SUM('[1]4'!AJ41+'[1]5'!CV41+'[1]7'!D41+'[1]8'!CF41+'[1]9'!AZ41)</f>
        <v>23925</v>
      </c>
      <c r="E47" s="8">
        <f>SUM('[1]4'!AK41+'[1]5'!CW41+'[1]7'!E41+'[1]8'!CG41+'[1]9'!BA41)</f>
        <v>42539</v>
      </c>
      <c r="F47" s="18">
        <f>SUM('[1]4'!AL41+'[1]5'!CX41+'[1]7'!F41+'[1]8'!CH41+'[1]9'!BB41)</f>
        <v>64056</v>
      </c>
      <c r="G47" s="8">
        <f>SUM('[1]4'!AM41+'[1]5'!CY41+'[1]7'!G41+'[1]8'!CI41+'[1]9'!BC41)</f>
        <v>8518</v>
      </c>
      <c r="H47" s="8">
        <f>SUM('[1]4'!AN41+'[1]5'!CZ41+'[1]7'!H41+'[1]8'!CJ41+'[1]9'!BD41)</f>
        <v>14355</v>
      </c>
      <c r="I47" s="8">
        <f>SUM('[1]4'!AO41+'[1]5'!DA41+'[1]7'!I41+'[1]8'!CK41+'[1]9'!BE41)</f>
        <v>22180</v>
      </c>
      <c r="J47" s="8">
        <f>SUM('[1]4'!AP41+'[1]5'!DB41+'[1]7'!J41+'[1]8'!CL41+'[1]9'!BF41)</f>
        <v>19003</v>
      </c>
      <c r="K47" s="18">
        <f>SUM(L47:O47)</f>
        <v>2408</v>
      </c>
      <c r="L47" s="8">
        <f>SUM('[1]4'!AR41+'[1]5'!DD41+'[1]7'!L41+'[1]8'!CN41+'[1]9'!BH41)</f>
        <v>316</v>
      </c>
      <c r="M47" s="8">
        <f>SUM('[1]4'!AS41+'[1]5'!DE41+'[1]7'!M41+'[1]8'!CO41+'[1]9'!BI41)</f>
        <v>736</v>
      </c>
      <c r="N47" s="8">
        <f>SUM('[1]4'!AT41+'[1]5'!DF41+'[1]7'!N41+'[1]8'!CP41+'[1]9'!BJ41)</f>
        <v>842</v>
      </c>
      <c r="O47" s="8">
        <f>SUM('[1]4'!AU41+'[1]5'!DG41+'[1]7'!O41+'[1]8'!CQ41+'[1]9'!BK41)</f>
        <v>514</v>
      </c>
    </row>
    <row r="48" spans="1:15" ht="18.95" customHeight="1">
      <c r="A48" s="30"/>
      <c r="B48" s="5" t="s">
        <v>47</v>
      </c>
      <c r="C48" s="18">
        <f>SUM('[1]4'!AI42+'[1]5'!CU42+'[1]7'!C42+'[1]8'!CE42+'[1]9'!AY42)</f>
        <v>105354</v>
      </c>
      <c r="D48" s="8">
        <f>SUM('[1]4'!AJ42+'[1]5'!CV42+'[1]7'!D42+'[1]8'!CF42+'[1]9'!AZ42)</f>
        <v>18642</v>
      </c>
      <c r="E48" s="8">
        <f>SUM('[1]4'!AK42+'[1]5'!CW42+'[1]7'!E42+'[1]8'!CG42+'[1]9'!BA42)</f>
        <v>86712</v>
      </c>
      <c r="F48" s="18">
        <f>SUM('[1]4'!AL42+'[1]5'!CX42+'[1]7'!F42+'[1]8'!CH42+'[1]9'!BB42)</f>
        <v>85239</v>
      </c>
      <c r="G48" s="8">
        <f>SUM('[1]4'!AM42+'[1]5'!CY42+'[1]7'!G42+'[1]8'!CI42+'[1]9'!BC42)</f>
        <v>7353</v>
      </c>
      <c r="H48" s="8">
        <f>SUM('[1]4'!AN42+'[1]5'!CZ42+'[1]7'!H42+'[1]8'!CJ42+'[1]9'!BD42)</f>
        <v>8243</v>
      </c>
      <c r="I48" s="8">
        <f>SUM('[1]4'!AO42+'[1]5'!DA42+'[1]7'!I42+'[1]8'!CK42+'[1]9'!BE42)</f>
        <v>36580</v>
      </c>
      <c r="J48" s="8">
        <f>SUM('[1]4'!AP42+'[1]5'!DB42+'[1]7'!J42+'[1]8'!CL42+'[1]9'!BF42)</f>
        <v>33063</v>
      </c>
      <c r="K48" s="18">
        <f t="shared" ref="K48:K51" si="5">SUM(L48:O48)</f>
        <v>20115</v>
      </c>
      <c r="L48" s="8">
        <f>SUM('[1]4'!AR42+'[1]5'!DD42+'[1]7'!L42+'[1]8'!CN42+'[1]9'!BH42)</f>
        <v>2082</v>
      </c>
      <c r="M48" s="8">
        <f>SUM('[1]4'!AS42+'[1]5'!DE42+'[1]7'!M42+'[1]8'!CO42+'[1]9'!BI42)</f>
        <v>964</v>
      </c>
      <c r="N48" s="8">
        <f>SUM('[1]4'!AT42+'[1]5'!DF42+'[1]7'!N42+'[1]8'!CP42+'[1]9'!BJ42)</f>
        <v>11866</v>
      </c>
      <c r="O48" s="8">
        <f>SUM('[1]4'!AU42+'[1]5'!DG42+'[1]7'!O42+'[1]8'!CQ42+'[1]9'!BK42)</f>
        <v>5203</v>
      </c>
    </row>
    <row r="49" spans="1:18" ht="18.95" customHeight="1">
      <c r="A49" s="30"/>
      <c r="B49" s="13" t="s">
        <v>48</v>
      </c>
      <c r="C49" s="18">
        <f>SUM('[1]4'!AI43+'[1]5'!CU43+'[1]7'!C43+'[1]8'!CE43+'[1]9'!AY43)</f>
        <v>2477</v>
      </c>
      <c r="D49" s="8">
        <f>SUM('[1]4'!AJ43+'[1]5'!CV43+'[1]7'!D43+'[1]8'!CF43+'[1]9'!AZ43)</f>
        <v>727</v>
      </c>
      <c r="E49" s="8">
        <f>SUM('[1]4'!AK43+'[1]5'!CW43+'[1]7'!E43+'[1]8'!CG43+'[1]9'!BA43)</f>
        <v>1750</v>
      </c>
      <c r="F49" s="18">
        <f>SUM('[1]4'!AL43+'[1]5'!CX43+'[1]7'!F43+'[1]8'!CH43+'[1]9'!BB43)</f>
        <v>437</v>
      </c>
      <c r="G49" s="8">
        <f>SUM('[1]4'!AM43+'[1]5'!CY43+'[1]7'!G43+'[1]8'!CI43+'[1]9'!BC43)</f>
        <v>66</v>
      </c>
      <c r="H49" s="8">
        <f>SUM('[1]4'!AN43+'[1]5'!CZ43+'[1]7'!H43+'[1]8'!CJ43+'[1]9'!BD43)</f>
        <v>54</v>
      </c>
      <c r="I49" s="8">
        <f>SUM('[1]4'!AO43+'[1]5'!DA43+'[1]7'!I43+'[1]8'!CK43+'[1]9'!BE43)</f>
        <v>205</v>
      </c>
      <c r="J49" s="8">
        <f>SUM('[1]4'!AP43+'[1]5'!DB43+'[1]7'!J43+'[1]8'!CL43+'[1]9'!BF43)</f>
        <v>112</v>
      </c>
      <c r="K49" s="18">
        <f t="shared" si="5"/>
        <v>2040</v>
      </c>
      <c r="L49" s="8">
        <f>SUM('[1]4'!AR43+'[1]5'!DD43+'[1]7'!L43+'[1]8'!CN43+'[1]9'!BH43)</f>
        <v>343</v>
      </c>
      <c r="M49" s="8">
        <f>SUM('[1]4'!AS43+'[1]5'!DE43+'[1]7'!M43+'[1]8'!CO43+'[1]9'!BI43)</f>
        <v>264</v>
      </c>
      <c r="N49" s="8">
        <f>SUM('[1]4'!AT43+'[1]5'!DF43+'[1]7'!N43+'[1]8'!CP43+'[1]9'!BJ43)</f>
        <v>933</v>
      </c>
      <c r="O49" s="8">
        <f>SUM('[1]4'!AU43+'[1]5'!DG43+'[1]7'!O43+'[1]8'!CQ43+'[1]9'!BK43)</f>
        <v>500</v>
      </c>
    </row>
    <row r="50" spans="1:18" ht="18.95" customHeight="1">
      <c r="A50" s="30"/>
      <c r="B50" s="13" t="s">
        <v>49</v>
      </c>
      <c r="C50" s="18">
        <f>SUM('[1]4'!AI44+'[1]5'!CU44+'[1]7'!C44+'[1]8'!CE44+'[1]9'!AY44)</f>
        <v>10737</v>
      </c>
      <c r="D50" s="8">
        <f>SUM('[1]4'!AJ44+'[1]5'!CV44+'[1]7'!D44+'[1]8'!CF44+'[1]9'!AZ44)</f>
        <v>2319</v>
      </c>
      <c r="E50" s="8">
        <f>SUM('[1]4'!AK44+'[1]5'!CW44+'[1]7'!E44+'[1]8'!CG44+'[1]9'!BA44)</f>
        <v>8418</v>
      </c>
      <c r="F50" s="18">
        <f>SUM('[1]4'!AL44+'[1]5'!CX44+'[1]7'!F44+'[1]8'!CH44+'[1]9'!BB44)</f>
        <v>5651</v>
      </c>
      <c r="G50" s="8">
        <f>SUM('[1]4'!AM44+'[1]5'!CY44+'[1]7'!G44+'[1]8'!CI44+'[1]9'!BC44)</f>
        <v>841</v>
      </c>
      <c r="H50" s="8">
        <f>SUM('[1]4'!AN44+'[1]5'!CZ44+'[1]7'!H44+'[1]8'!CJ44+'[1]9'!BD44)</f>
        <v>325</v>
      </c>
      <c r="I50" s="8">
        <f>SUM('[1]4'!AO44+'[1]5'!DA44+'[1]7'!I44+'[1]8'!CK44+'[1]9'!BE44)</f>
        <v>3322</v>
      </c>
      <c r="J50" s="8">
        <f>SUM('[1]4'!AP44+'[1]5'!DB44+'[1]7'!J44+'[1]8'!CL44+'[1]9'!BF44)</f>
        <v>1163</v>
      </c>
      <c r="K50" s="18">
        <f t="shared" si="5"/>
        <v>5086</v>
      </c>
      <c r="L50" s="8">
        <f>SUM('[1]4'!AR44+'[1]5'!DD44+'[1]7'!L44+'[1]8'!CN44+'[1]9'!BH44)</f>
        <v>875</v>
      </c>
      <c r="M50" s="8">
        <f>SUM('[1]4'!AS44+'[1]5'!DE44+'[1]7'!M44+'[1]8'!CO44+'[1]9'!BI44)</f>
        <v>278</v>
      </c>
      <c r="N50" s="8">
        <f>SUM('[1]4'!AT44+'[1]5'!DF44+'[1]7'!N44+'[1]8'!CP44+'[1]9'!BJ44)</f>
        <v>2980</v>
      </c>
      <c r="O50" s="8">
        <f>SUM('[1]4'!AU44+'[1]5'!DG44+'[1]7'!O44+'[1]8'!CQ44+'[1]9'!BK44)</f>
        <v>953</v>
      </c>
    </row>
    <row r="51" spans="1:18" ht="18.95" customHeight="1">
      <c r="A51" s="30"/>
      <c r="B51" s="21" t="s">
        <v>50</v>
      </c>
      <c r="C51" s="18">
        <f>SUM('[1]4'!AI45+'[1]5'!CU45+'[1]7'!C45+'[1]8'!CE45+'[1]9'!AY45)</f>
        <v>185032</v>
      </c>
      <c r="D51" s="18">
        <f>SUM('[1]4'!AJ45+'[1]5'!CV45+'[1]7'!D45+'[1]8'!CF45+'[1]9'!AZ45)</f>
        <v>45613</v>
      </c>
      <c r="E51" s="18">
        <f>SUM('[1]4'!AK45+'[1]5'!CW45+'[1]7'!E45+'[1]8'!CG45+'[1]9'!BA45)</f>
        <v>139419</v>
      </c>
      <c r="F51" s="18">
        <f>SUM('[1]4'!AL45+'[1]5'!CX45+'[1]7'!F45+'[1]8'!CH45+'[1]9'!BB45)</f>
        <v>155383</v>
      </c>
      <c r="G51" s="18">
        <f>SUM('[1]4'!AM45+'[1]5'!CY45+'[1]7'!G45+'[1]8'!CI45+'[1]9'!BC45)</f>
        <v>16778</v>
      </c>
      <c r="H51" s="18">
        <f>SUM('[1]4'!AN45+'[1]5'!CZ45+'[1]7'!H45+'[1]8'!CJ45+'[1]9'!BD45)</f>
        <v>22977</v>
      </c>
      <c r="I51" s="18">
        <f>SUM('[1]4'!AO45+'[1]5'!DA45+'[1]7'!I45+'[1]8'!CK45+'[1]9'!BE45)</f>
        <v>62287</v>
      </c>
      <c r="J51" s="18">
        <f>SUM('[1]4'!AP45+'[1]5'!DB45+'[1]7'!J45+'[1]8'!CL45+'[1]9'!BF45)</f>
        <v>53341</v>
      </c>
      <c r="K51" s="18">
        <f t="shared" si="5"/>
        <v>29649</v>
      </c>
      <c r="L51" s="18">
        <f>SUM('[1]4'!AR45+'[1]5'!DD45+'[1]7'!L45+'[1]8'!CN45+'[1]9'!BH45)</f>
        <v>3616</v>
      </c>
      <c r="M51" s="18">
        <f>SUM('[1]4'!AS45+'[1]5'!DE45+'[1]7'!M45+'[1]8'!CO45+'[1]9'!BI45)</f>
        <v>2242</v>
      </c>
      <c r="N51" s="18">
        <f>SUM('[1]4'!AT45+'[1]5'!DF45+'[1]7'!N45+'[1]8'!CP45+'[1]9'!BJ45)</f>
        <v>16621</v>
      </c>
      <c r="O51" s="18">
        <f>SUM('[1]4'!AU45+'[1]5'!DG45+'[1]7'!O45+'[1]8'!CQ45+'[1]9'!BK45)</f>
        <v>7170</v>
      </c>
    </row>
    <row r="52" spans="1:18" ht="23.25" customHeight="1">
      <c r="A52" s="32" t="s">
        <v>51</v>
      </c>
      <c r="B52" s="32"/>
      <c r="C52" s="18">
        <f t="shared" ref="C52:N52" si="6">SUM(C46+C51)</f>
        <v>862396</v>
      </c>
      <c r="D52" s="18">
        <f t="shared" si="6"/>
        <v>196703</v>
      </c>
      <c r="E52" s="18">
        <f t="shared" si="6"/>
        <v>665693</v>
      </c>
      <c r="F52" s="18">
        <f t="shared" si="6"/>
        <v>601345</v>
      </c>
      <c r="G52" s="18">
        <f t="shared" si="6"/>
        <v>81856</v>
      </c>
      <c r="H52" s="18">
        <f t="shared" si="6"/>
        <v>64403</v>
      </c>
      <c r="I52" s="18">
        <f t="shared" si="6"/>
        <v>277678</v>
      </c>
      <c r="J52" s="18">
        <f t="shared" si="6"/>
        <v>177408</v>
      </c>
      <c r="K52" s="18">
        <f t="shared" si="6"/>
        <v>261051</v>
      </c>
      <c r="L52" s="18">
        <f t="shared" si="6"/>
        <v>29345</v>
      </c>
      <c r="M52" s="18">
        <f t="shared" si="6"/>
        <v>21099</v>
      </c>
      <c r="N52" s="18">
        <f t="shared" si="6"/>
        <v>125591</v>
      </c>
      <c r="O52" s="18">
        <f>SUM(O46+O51)</f>
        <v>85016</v>
      </c>
    </row>
    <row r="53" spans="1:18" ht="21" customHeight="1">
      <c r="A53" s="31" t="s">
        <v>52</v>
      </c>
      <c r="B53" s="31"/>
      <c r="C53" s="18">
        <f>SUM('[1]4'!AI47+'[1]5'!CU47+'[1]7'!C47+'[1]8'!CE47+'[1]9'!AY47)</f>
        <v>641332</v>
      </c>
      <c r="D53" s="18">
        <f>SUM('[1]4'!AJ47+'[1]5'!CV47+'[1]7'!D47+'[1]8'!CF47+'[1]9'!AZ47)</f>
        <v>257255</v>
      </c>
      <c r="E53" s="18">
        <f>SUM('[1]4'!AK47+'[1]5'!CW47+'[1]7'!E47+'[1]8'!CG47+'[1]9'!BA47)</f>
        <v>384077</v>
      </c>
      <c r="F53" s="18">
        <f>SUM('[1]4'!AL47+'[1]5'!CX47+'[1]7'!F47+'[1]8'!CH47+'[1]9'!BB47)</f>
        <v>0</v>
      </c>
      <c r="G53" s="18">
        <f>SUM('[1]4'!AM47+'[1]5'!CY47+'[1]7'!G47+'[1]8'!CI47+'[1]9'!BC47)</f>
        <v>0</v>
      </c>
      <c r="H53" s="18">
        <f>SUM('[1]4'!AN47+'[1]5'!CZ47+'[1]7'!H47+'[1]8'!CJ47+'[1]9'!BD47)</f>
        <v>0</v>
      </c>
      <c r="I53" s="18">
        <f>SUM('[1]4'!AO47+'[1]5'!DA47+'[1]7'!I47+'[1]8'!CK47+'[1]9'!BE47)</f>
        <v>0</v>
      </c>
      <c r="J53" s="18">
        <f>SUM('[1]4'!AP47+'[1]5'!DB47+'[1]7'!J47+'[1]8'!CL47+'[1]9'!BF47)</f>
        <v>0</v>
      </c>
      <c r="K53" s="18">
        <f>SUM('[1]4'!AQ47+'[1]5'!DC47+'[1]7'!K47+'[1]8'!CM47+'[1]9'!BG47)</f>
        <v>641332</v>
      </c>
      <c r="L53" s="18">
        <f>SUM('[1]4'!AR47+'[1]5'!DD47+'[1]7'!L47+'[1]8'!CN47+'[1]9'!BH47)</f>
        <v>105495</v>
      </c>
      <c r="M53" s="18">
        <f>SUM('[1]4'!AS47+'[1]5'!DE47+'[1]7'!M47+'[1]8'!CO47+'[1]9'!BI47)</f>
        <v>151760</v>
      </c>
      <c r="N53" s="18">
        <f>SUM('[1]4'!AT47+'[1]5'!DF47+'[1]7'!N47+'[1]8'!CP47+'[1]9'!BJ47)</f>
        <v>190157</v>
      </c>
      <c r="O53" s="18">
        <f>SUM('[1]4'!AU47+'[1]5'!DG47+'[1]7'!O47+'[1]8'!CQ47+'[1]9'!BK47)</f>
        <v>193920</v>
      </c>
      <c r="R53" s="2"/>
    </row>
    <row r="54" spans="1:18" ht="30" customHeight="1">
      <c r="A54" s="31" t="s">
        <v>53</v>
      </c>
      <c r="B54" s="31"/>
      <c r="C54" s="20">
        <f t="shared" ref="C54:N54" si="7">SUM(C52+C53)</f>
        <v>1503728</v>
      </c>
      <c r="D54" s="19">
        <f t="shared" si="7"/>
        <v>453958</v>
      </c>
      <c r="E54" s="19">
        <f t="shared" si="7"/>
        <v>1049770</v>
      </c>
      <c r="F54" s="19">
        <f t="shared" si="7"/>
        <v>601345</v>
      </c>
      <c r="G54" s="19">
        <f t="shared" si="7"/>
        <v>81856</v>
      </c>
      <c r="H54" s="19">
        <f t="shared" si="7"/>
        <v>64403</v>
      </c>
      <c r="I54" s="19">
        <f t="shared" si="7"/>
        <v>277678</v>
      </c>
      <c r="J54" s="19">
        <f t="shared" si="7"/>
        <v>177408</v>
      </c>
      <c r="K54" s="19">
        <f t="shared" si="7"/>
        <v>902383</v>
      </c>
      <c r="L54" s="19">
        <f t="shared" si="7"/>
        <v>134840</v>
      </c>
      <c r="M54" s="19">
        <f t="shared" si="7"/>
        <v>172859</v>
      </c>
      <c r="N54" s="19">
        <f t="shared" si="7"/>
        <v>315748</v>
      </c>
      <c r="O54" s="19">
        <f>SUM(O52+O53)</f>
        <v>278936</v>
      </c>
    </row>
    <row r="55" spans="1:18" ht="24" customHeight="1">
      <c r="A55" s="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3"/>
      <c r="N55" s="3"/>
      <c r="O55" s="3"/>
      <c r="P55" s="3"/>
      <c r="Q55" s="3"/>
      <c r="R55" s="3"/>
    </row>
    <row r="56" spans="1:18" ht="24" customHeight="1">
      <c r="A56" s="3"/>
      <c r="B56" s="10"/>
      <c r="C56" s="10"/>
      <c r="D56" s="10"/>
      <c r="E56" s="10"/>
      <c r="F56" s="10"/>
      <c r="G56" s="10"/>
      <c r="H56" s="10"/>
      <c r="I56" s="10"/>
      <c r="J56" s="10"/>
      <c r="K56" s="3"/>
      <c r="L56" s="3"/>
      <c r="M56" s="3"/>
      <c r="N56" s="3"/>
      <c r="O56" s="3"/>
      <c r="P56" s="3"/>
      <c r="Q56" s="3"/>
      <c r="R56" s="3"/>
    </row>
    <row r="57" spans="1:18">
      <c r="A57" s="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3"/>
      <c r="Q57" s="3"/>
      <c r="R57" s="3"/>
    </row>
    <row r="58" spans="1:18">
      <c r="A58" s="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3"/>
      <c r="Q58" s="3"/>
      <c r="R58" s="3"/>
    </row>
    <row r="59" spans="1:18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22"/>
    </row>
    <row r="60" spans="1:18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 t="s">
        <v>17</v>
      </c>
      <c r="M61" s="3"/>
      <c r="N61" s="3"/>
      <c r="O61" s="3"/>
      <c r="P61" s="3"/>
      <c r="Q61" s="3"/>
      <c r="R61" s="3"/>
    </row>
    <row r="62" spans="1:18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</sheetData>
  <mergeCells count="22">
    <mergeCell ref="A8:O8"/>
    <mergeCell ref="A1:O7"/>
    <mergeCell ref="A47:A51"/>
    <mergeCell ref="A53:B53"/>
    <mergeCell ref="A54:B54"/>
    <mergeCell ref="A52:B52"/>
    <mergeCell ref="G12:H12"/>
    <mergeCell ref="A13:B13"/>
    <mergeCell ref="A11:B12"/>
    <mergeCell ref="C11:E11"/>
    <mergeCell ref="F11:F12"/>
    <mergeCell ref="G11:J11"/>
    <mergeCell ref="E12:E13"/>
    <mergeCell ref="D12:D13"/>
    <mergeCell ref="A9:O9"/>
    <mergeCell ref="A10:O10"/>
    <mergeCell ref="A14:A46"/>
    <mergeCell ref="I12:J12"/>
    <mergeCell ref="L12:M12"/>
    <mergeCell ref="N12:O12"/>
    <mergeCell ref="K11:K12"/>
    <mergeCell ref="L11:O11"/>
  </mergeCells>
  <printOptions horizontalCentered="1"/>
  <pageMargins left="0" right="0" top="0" bottom="0" header="0" footer="0"/>
  <pageSetup paperSize="9" scale="66" fitToHeight="0" orientation="portrait" horizontalDpi="300" verticalDpi="300" r:id="rId1"/>
  <headerFooter alignWithMargins="0">
    <oddFooter>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TWUZXU4UYYY7-944396957-36729</_dlc_DocId>
    <_dlc_DocIdUrl xmlns="a5cd8edf-193d-454e-be79-0a753d5be6e1">
      <Url>http://localhost/_layouts/15/DocIdRedir.aspx?ID=TWUZXU4UYYY7-944396957-36729</Url>
      <Description>TWUZXU4UYYY7-944396957-36729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DBF4CAC4-010C-4335-87F7-4CD6F2A79652}"/>
</file>

<file path=customXml/itemProps2.xml><?xml version="1.0" encoding="utf-8"?>
<ds:datastoreItem xmlns:ds="http://schemas.openxmlformats.org/officeDocument/2006/customXml" ds:itemID="{84EF7106-3426-474D-8338-E4F4521FBCE0}"/>
</file>

<file path=customXml/itemProps3.xml><?xml version="1.0" encoding="utf-8"?>
<ds:datastoreItem xmlns:ds="http://schemas.openxmlformats.org/officeDocument/2006/customXml" ds:itemID="{7BDF0E59-78D3-41A6-8925-B56F3048D6EB}"/>
</file>

<file path=customXml/itemProps4.xml><?xml version="1.0" encoding="utf-8"?>
<ds:datastoreItem xmlns:ds="http://schemas.openxmlformats.org/officeDocument/2006/customXml" ds:itemID="{3CC559F1-CEDE-4F97-BDF4-FE60FD38DF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87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2020-11-28T09:37:16Z</cp:lastPrinted>
  <dcterms:created xsi:type="dcterms:W3CDTF">2020-11-22T05:08:07Z</dcterms:created>
  <dcterms:modified xsi:type="dcterms:W3CDTF">2020-12-28T15:50:20Z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8a3313ef-2ef9-4974-bcdb-bd96bf2a453a</vt:lpwstr>
  </property>
</Properties>
</file>