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80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B15" i="2" s="1"/>
  <c r="F15" i="2"/>
  <c r="G15" i="2"/>
  <c r="H15" i="2"/>
  <c r="C16" i="2"/>
  <c r="D16" i="2"/>
  <c r="F16" i="2"/>
  <c r="E16" i="2" s="1"/>
  <c r="G16" i="2"/>
  <c r="H16" i="2"/>
  <c r="C17" i="2"/>
  <c r="D17" i="2"/>
  <c r="F17" i="2"/>
  <c r="G17" i="2"/>
  <c r="H17" i="2"/>
  <c r="C18" i="2"/>
  <c r="D18" i="2"/>
  <c r="F18" i="2"/>
  <c r="G18" i="2"/>
  <c r="E18" i="2" s="1"/>
  <c r="H18" i="2"/>
  <c r="C19" i="2"/>
  <c r="D19" i="2"/>
  <c r="F19" i="2"/>
  <c r="G19" i="2"/>
  <c r="H19" i="2"/>
  <c r="C20" i="2"/>
  <c r="D20" i="2"/>
  <c r="F20" i="2"/>
  <c r="G20" i="2"/>
  <c r="H20" i="2"/>
  <c r="C21" i="2"/>
  <c r="D21" i="2"/>
  <c r="F21" i="2"/>
  <c r="G21" i="2"/>
  <c r="H21" i="2"/>
  <c r="C22" i="2"/>
  <c r="D22" i="2"/>
  <c r="F22" i="2"/>
  <c r="G22" i="2"/>
  <c r="H22" i="2"/>
  <c r="C23" i="2"/>
  <c r="D23" i="2"/>
  <c r="F23" i="2"/>
  <c r="G23" i="2"/>
  <c r="H23" i="2"/>
  <c r="C24" i="2"/>
  <c r="D24" i="2"/>
  <c r="F24" i="2"/>
  <c r="E24" i="2" s="1"/>
  <c r="G24" i="2"/>
  <c r="H24" i="2"/>
  <c r="C25" i="2"/>
  <c r="D25" i="2"/>
  <c r="F25" i="2"/>
  <c r="G25" i="2"/>
  <c r="H25" i="2"/>
  <c r="C26" i="2"/>
  <c r="D26" i="2"/>
  <c r="F26" i="2"/>
  <c r="G26" i="2"/>
  <c r="H26" i="2"/>
  <c r="C27" i="2"/>
  <c r="D27" i="2"/>
  <c r="F27" i="2"/>
  <c r="G27" i="2"/>
  <c r="H27" i="2"/>
  <c r="C28" i="2"/>
  <c r="D28" i="2"/>
  <c r="F28" i="2"/>
  <c r="G28" i="2"/>
  <c r="H28" i="2"/>
  <c r="C29" i="2"/>
  <c r="D29" i="2"/>
  <c r="F29" i="2"/>
  <c r="G29" i="2"/>
  <c r="H29" i="2"/>
  <c r="C30" i="2"/>
  <c r="D30" i="2"/>
  <c r="F30" i="2"/>
  <c r="G30" i="2"/>
  <c r="H30" i="2"/>
  <c r="C31" i="2"/>
  <c r="D31" i="2"/>
  <c r="F31" i="2"/>
  <c r="G31" i="2"/>
  <c r="H31" i="2"/>
  <c r="C32" i="2"/>
  <c r="D32" i="2"/>
  <c r="F32" i="2"/>
  <c r="E32" i="2" s="1"/>
  <c r="G32" i="2"/>
  <c r="H32" i="2"/>
  <c r="C33" i="2"/>
  <c r="D33" i="2"/>
  <c r="F33" i="2"/>
  <c r="G33" i="2"/>
  <c r="H33" i="2"/>
  <c r="C34" i="2"/>
  <c r="B34" i="2" s="1"/>
  <c r="D34" i="2"/>
  <c r="F34" i="2"/>
  <c r="G34" i="2"/>
  <c r="H34" i="2"/>
  <c r="C35" i="2"/>
  <c r="D35" i="2"/>
  <c r="F35" i="2"/>
  <c r="G35" i="2"/>
  <c r="H35" i="2"/>
  <c r="C36" i="2"/>
  <c r="D36" i="2"/>
  <c r="F36" i="2"/>
  <c r="G36" i="2"/>
  <c r="H36" i="2"/>
  <c r="C37" i="2"/>
  <c r="D37" i="2"/>
  <c r="B37" i="2" s="1"/>
  <c r="F37" i="2"/>
  <c r="G37" i="2"/>
  <c r="H37" i="2"/>
  <c r="C38" i="2"/>
  <c r="D38" i="2"/>
  <c r="F38" i="2"/>
  <c r="G38" i="2"/>
  <c r="H38" i="2"/>
  <c r="C39" i="2"/>
  <c r="D39" i="2"/>
  <c r="F39" i="2"/>
  <c r="G39" i="2"/>
  <c r="H39" i="2"/>
  <c r="C40" i="2"/>
  <c r="D40" i="2"/>
  <c r="F40" i="2"/>
  <c r="E40" i="2" s="1"/>
  <c r="G40" i="2"/>
  <c r="H40" i="2"/>
  <c r="C41" i="2"/>
  <c r="D41" i="2"/>
  <c r="F41" i="2"/>
  <c r="G41" i="2"/>
  <c r="H41" i="2"/>
  <c r="C42" i="2"/>
  <c r="B42" i="2" s="1"/>
  <c r="D42" i="2"/>
  <c r="F42" i="2"/>
  <c r="G42" i="2"/>
  <c r="H42" i="2"/>
  <c r="C43" i="2"/>
  <c r="D43" i="2"/>
  <c r="F43" i="2"/>
  <c r="G43" i="2"/>
  <c r="H43" i="2"/>
  <c r="C44" i="2"/>
  <c r="D44" i="2"/>
  <c r="F44" i="2"/>
  <c r="G44" i="2"/>
  <c r="H44" i="2"/>
  <c r="C45" i="2"/>
  <c r="D45" i="2"/>
  <c r="F45" i="2"/>
  <c r="G45" i="2"/>
  <c r="H45" i="2"/>
  <c r="C46" i="2"/>
  <c r="D46" i="2"/>
  <c r="F46" i="2"/>
  <c r="G46" i="2"/>
  <c r="H46" i="2"/>
  <c r="C47" i="2"/>
  <c r="D47" i="2"/>
  <c r="B47" i="2" s="1"/>
  <c r="F47" i="2"/>
  <c r="G47" i="2"/>
  <c r="H47" i="2"/>
  <c r="C48" i="2"/>
  <c r="D48" i="2"/>
  <c r="F48" i="2"/>
  <c r="G48" i="2"/>
  <c r="H48" i="2"/>
  <c r="C49" i="2"/>
  <c r="D49" i="2"/>
  <c r="F49" i="2"/>
  <c r="G49" i="2"/>
  <c r="H49" i="2"/>
  <c r="C50" i="2"/>
  <c r="D50" i="2"/>
  <c r="F50" i="2"/>
  <c r="G50" i="2"/>
  <c r="H50" i="2"/>
  <c r="C51" i="2"/>
  <c r="D51" i="2"/>
  <c r="D53" i="2" s="1"/>
  <c r="F51" i="2"/>
  <c r="G51" i="2"/>
  <c r="C52" i="2"/>
  <c r="D52" i="2"/>
  <c r="F52" i="2"/>
  <c r="G52" i="2"/>
  <c r="G53" i="2" s="1"/>
  <c r="H52" i="2"/>
  <c r="H53" i="2" s="1"/>
  <c r="C53" i="2"/>
  <c r="B17" i="2" l="1"/>
  <c r="E50" i="2"/>
  <c r="B28" i="2"/>
  <c r="B25" i="2"/>
  <c r="E15" i="2"/>
  <c r="E51" i="2"/>
  <c r="B45" i="2"/>
  <c r="E38" i="2"/>
  <c r="E30" i="2"/>
  <c r="E22" i="2"/>
  <c r="E41" i="2"/>
  <c r="E33" i="2"/>
  <c r="E25" i="2"/>
  <c r="B41" i="2"/>
  <c r="E31" i="2"/>
  <c r="B20" i="2"/>
  <c r="E48" i="2"/>
  <c r="B31" i="2"/>
  <c r="E29" i="2"/>
  <c r="E35" i="2"/>
  <c r="E27" i="2"/>
  <c r="B21" i="2"/>
  <c r="E19" i="2"/>
  <c r="B51" i="2"/>
  <c r="E49" i="2"/>
  <c r="B43" i="2"/>
  <c r="B35" i="2"/>
  <c r="B32" i="2"/>
  <c r="B24" i="2"/>
  <c r="B19" i="2"/>
  <c r="B16" i="2"/>
  <c r="B48" i="2"/>
  <c r="B29" i="2"/>
  <c r="E52" i="2"/>
  <c r="E44" i="2"/>
  <c r="E36" i="2"/>
  <c r="B30" i="2"/>
  <c r="E28" i="2"/>
  <c r="B22" i="2"/>
  <c r="B53" i="2"/>
  <c r="E43" i="2"/>
  <c r="E45" i="2"/>
  <c r="B44" i="2"/>
  <c r="E42" i="2"/>
  <c r="E34" i="2"/>
  <c r="B39" i="2"/>
  <c r="E21" i="2"/>
  <c r="E47" i="2"/>
  <c r="B46" i="2"/>
  <c r="B33" i="2"/>
  <c r="B26" i="2"/>
  <c r="B23" i="2"/>
  <c r="B49" i="2"/>
  <c r="E37" i="2"/>
  <c r="E20" i="2"/>
  <c r="H51" i="2"/>
  <c r="B40" i="2"/>
  <c r="B52" i="2"/>
  <c r="B50" i="2"/>
  <c r="B27" i="2"/>
  <c r="E17" i="2"/>
  <c r="E39" i="2"/>
  <c r="B38" i="2"/>
  <c r="B18" i="2"/>
  <c r="B36" i="2"/>
  <c r="E23" i="2"/>
  <c r="E46" i="2"/>
  <c r="E26" i="2"/>
  <c r="F53" i="2"/>
  <c r="E53" i="2" s="1"/>
</calcChain>
</file>

<file path=xl/sharedStrings.xml><?xml version="1.0" encoding="utf-8"?>
<sst xmlns="http://schemas.openxmlformats.org/spreadsheetml/2006/main" count="55" uniqueCount="53">
  <si>
    <t>خدمات المستشفيات للمرضى المقيمين حسب التخصص - 2018</t>
  </si>
  <si>
    <t>خدمات</t>
  </si>
  <si>
    <t>الوفيات</t>
  </si>
  <si>
    <t>الجنسية</t>
  </si>
  <si>
    <t>جملــة</t>
  </si>
  <si>
    <t>غير مواطن</t>
  </si>
  <si>
    <t>مواطن</t>
  </si>
  <si>
    <t>جمـــلة</t>
  </si>
  <si>
    <t>التخصص</t>
  </si>
  <si>
    <t>أمراض باطنة</t>
  </si>
  <si>
    <t>أمراض صدرية</t>
  </si>
  <si>
    <t>أمراض قلب</t>
  </si>
  <si>
    <t>أمراض المفاصل</t>
  </si>
  <si>
    <t>أمراض الجهاز الهضمى</t>
  </si>
  <si>
    <t>أمراض الكلى</t>
  </si>
  <si>
    <t>العزل</t>
  </si>
  <si>
    <t xml:space="preserve"> أمراض عصبية</t>
  </si>
  <si>
    <t>أمراض نفسية</t>
  </si>
  <si>
    <t>جلدية وتناسلية</t>
  </si>
  <si>
    <t>أطفال باطنة</t>
  </si>
  <si>
    <t>جراحة عامة</t>
  </si>
  <si>
    <t>جراحة الأوعية الدموية</t>
  </si>
  <si>
    <t xml:space="preserve">جراحة صدر </t>
  </si>
  <si>
    <t>جراحة قلب</t>
  </si>
  <si>
    <t>أعصاب</t>
  </si>
  <si>
    <t>جراحة أعصاب</t>
  </si>
  <si>
    <t>مسالك بولية</t>
  </si>
  <si>
    <t xml:space="preserve"> جراحة أطفال</t>
  </si>
  <si>
    <t>عظام</t>
  </si>
  <si>
    <t xml:space="preserve">حروق وجراحة التجميل </t>
  </si>
  <si>
    <t>جراحة الوجه و الفكين</t>
  </si>
  <si>
    <t>عيون</t>
  </si>
  <si>
    <t>أنف وأذن و حنجرة</t>
  </si>
  <si>
    <t>نساء</t>
  </si>
  <si>
    <t>ولادة</t>
  </si>
  <si>
    <t>علاج الأورام</t>
  </si>
  <si>
    <t>أشعة الطب النووى</t>
  </si>
  <si>
    <t>عام</t>
  </si>
  <si>
    <t>مسنين</t>
  </si>
  <si>
    <t>التأهيل</t>
  </si>
  <si>
    <t>أسنان</t>
  </si>
  <si>
    <t>خدج</t>
  </si>
  <si>
    <t>العناية الفلبية</t>
  </si>
  <si>
    <t>العناية المركزة</t>
  </si>
  <si>
    <t>العناية المركزة للأطفال</t>
  </si>
  <si>
    <t>الجملـــة</t>
  </si>
  <si>
    <t>وفيات خارجية</t>
  </si>
  <si>
    <t>الجملــــة</t>
  </si>
  <si>
    <t>مركز الإحصاء والأبحاث</t>
  </si>
  <si>
    <t xml:space="preserve">جدول ( 80 )  </t>
  </si>
  <si>
    <t xml:space="preserve"> </t>
  </si>
  <si>
    <t xml:space="preserve">أيام الاقامة    </t>
  </si>
  <si>
    <t xml:space="preserve">حالات الدخول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</si>
</sst>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MS Sans Serif"/>
      <charset val="178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22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/>
    </xf>
    <xf numFmtId="0" fontId="5" fillId="4" borderId="4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readingOrder="2"/>
    </xf>
    <xf numFmtId="0" fontId="4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19050</xdr:rowOff>
    </xdr:from>
    <xdr:to>
      <xdr:col>1</xdr:col>
      <xdr:colOff>0</xdr:colOff>
      <xdr:row>13</xdr:row>
      <xdr:rowOff>190500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9987743550" y="2571750"/>
          <a:ext cx="1038225" cy="533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11</xdr:row>
      <xdr:rowOff>9525</xdr:rowOff>
    </xdr:from>
    <xdr:to>
      <xdr:col>1</xdr:col>
      <xdr:colOff>0</xdr:colOff>
      <xdr:row>12</xdr:row>
      <xdr:rowOff>47625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9987743550" y="2562225"/>
          <a:ext cx="10477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</xdr:col>
      <xdr:colOff>162576</xdr:colOff>
      <xdr:row>0</xdr:row>
      <xdr:rowOff>115691</xdr:rowOff>
    </xdr:from>
    <xdr:ext cx="2057162" cy="57558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395306" y="115691"/>
          <a:ext cx="2057162" cy="5755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605;&#1585;&#1590;&#1609;%20&#1605;&#1602;&#1610;&#1605;&#1610;&#1606;/-%20&#1578;&#1593;&#1583;&#1610;&#1604;%20&#1605;&#1585;&#1590;&#1609;%20&#1575;&#1604;&#1605;&#1602;&#1610;&#1605;&#1610;&#1606;/&#1575;&#1604;&#1605;&#1585;&#1590;&#1609;%20&#1575;&#1604;&#1605;&#1602;&#1610;&#1605;&#1610;&#1606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دبي"/>
      <sheetName val="الشارقة"/>
      <sheetName val="ام القيوين"/>
      <sheetName val="راس الخيمة"/>
      <sheetName val="الفجيرة"/>
      <sheetName val="80"/>
      <sheetName val="81"/>
      <sheetName val="82"/>
      <sheetName val="83"/>
      <sheetName val="84"/>
      <sheetName val="85"/>
      <sheetName val="86"/>
    </sheetNames>
    <sheetDataSet>
      <sheetData sheetId="0"/>
      <sheetData sheetId="1">
        <row r="7">
          <cell r="T7">
            <v>596</v>
          </cell>
          <cell r="U7">
            <v>370</v>
          </cell>
          <cell r="V7">
            <v>226</v>
          </cell>
          <cell r="X7">
            <v>1207</v>
          </cell>
          <cell r="Y7">
            <v>626</v>
          </cell>
          <cell r="Z7">
            <v>5</v>
          </cell>
        </row>
        <row r="8"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U9">
            <v>198</v>
          </cell>
          <cell r="V9">
            <v>87</v>
          </cell>
          <cell r="X9">
            <v>700</v>
          </cell>
          <cell r="Y9">
            <v>324</v>
          </cell>
          <cell r="Z9">
            <v>0</v>
          </cell>
        </row>
        <row r="10">
          <cell r="U10">
            <v>137</v>
          </cell>
          <cell r="V10">
            <v>53</v>
          </cell>
          <cell r="X10">
            <v>371</v>
          </cell>
          <cell r="Y10">
            <v>140</v>
          </cell>
          <cell r="Z10">
            <v>0</v>
          </cell>
        </row>
        <row r="11"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U15">
            <v>431</v>
          </cell>
          <cell r="V15">
            <v>512</v>
          </cell>
          <cell r="X15">
            <v>11900</v>
          </cell>
          <cell r="Y15">
            <v>18582</v>
          </cell>
          <cell r="Z15">
            <v>0</v>
          </cell>
        </row>
        <row r="16"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U17">
            <v>385</v>
          </cell>
          <cell r="V17">
            <v>173</v>
          </cell>
          <cell r="X17">
            <v>949</v>
          </cell>
          <cell r="Y17">
            <v>470</v>
          </cell>
          <cell r="Z17">
            <v>0</v>
          </cell>
        </row>
        <row r="18">
          <cell r="U18">
            <v>402</v>
          </cell>
          <cell r="V18">
            <v>215</v>
          </cell>
          <cell r="X18">
            <v>1479</v>
          </cell>
          <cell r="Y18">
            <v>996</v>
          </cell>
          <cell r="Z18">
            <v>0</v>
          </cell>
        </row>
        <row r="19"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U22">
            <v>191</v>
          </cell>
          <cell r="V22">
            <v>58</v>
          </cell>
          <cell r="X22">
            <v>633</v>
          </cell>
          <cell r="Y22">
            <v>224</v>
          </cell>
          <cell r="Z22">
            <v>0</v>
          </cell>
        </row>
        <row r="23"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U24">
            <v>135</v>
          </cell>
          <cell r="V24">
            <v>63</v>
          </cell>
          <cell r="X24">
            <v>760</v>
          </cell>
          <cell r="Y24">
            <v>324</v>
          </cell>
          <cell r="Z24">
            <v>0</v>
          </cell>
        </row>
        <row r="25"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U26">
            <v>248</v>
          </cell>
          <cell r="V26">
            <v>86</v>
          </cell>
          <cell r="X26">
            <v>743</v>
          </cell>
          <cell r="Y26">
            <v>408</v>
          </cell>
          <cell r="Z26">
            <v>0</v>
          </cell>
        </row>
        <row r="27"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U29">
            <v>160</v>
          </cell>
          <cell r="V29">
            <v>46</v>
          </cell>
          <cell r="X29">
            <v>374</v>
          </cell>
          <cell r="Y29">
            <v>176</v>
          </cell>
          <cell r="Z29">
            <v>0</v>
          </cell>
        </row>
        <row r="30">
          <cell r="U30">
            <v>168</v>
          </cell>
          <cell r="V30">
            <v>79</v>
          </cell>
          <cell r="X30">
            <v>342</v>
          </cell>
          <cell r="Y30">
            <v>180</v>
          </cell>
          <cell r="Z30">
            <v>0</v>
          </cell>
        </row>
        <row r="31">
          <cell r="U31">
            <v>167</v>
          </cell>
          <cell r="V31">
            <v>55</v>
          </cell>
          <cell r="X31">
            <v>438</v>
          </cell>
          <cell r="Y31">
            <v>166</v>
          </cell>
          <cell r="Z31">
            <v>0</v>
          </cell>
        </row>
        <row r="32">
          <cell r="U32">
            <v>343</v>
          </cell>
          <cell r="V32">
            <v>118</v>
          </cell>
          <cell r="X32">
            <v>1120</v>
          </cell>
          <cell r="Y32">
            <v>444</v>
          </cell>
          <cell r="Z32">
            <v>0</v>
          </cell>
        </row>
        <row r="33">
          <cell r="U33">
            <v>0</v>
          </cell>
          <cell r="V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U38">
            <v>111</v>
          </cell>
          <cell r="V38">
            <v>48</v>
          </cell>
          <cell r="X38">
            <v>320</v>
          </cell>
          <cell r="Y38">
            <v>189</v>
          </cell>
          <cell r="Z38">
            <v>0</v>
          </cell>
        </row>
        <row r="39">
          <cell r="U39">
            <v>85</v>
          </cell>
          <cell r="V39">
            <v>28</v>
          </cell>
          <cell r="X39">
            <v>533</v>
          </cell>
          <cell r="Y39">
            <v>244</v>
          </cell>
          <cell r="Z39">
            <v>1</v>
          </cell>
        </row>
        <row r="40"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U41">
            <v>360</v>
          </cell>
          <cell r="V41">
            <v>165</v>
          </cell>
          <cell r="X41">
            <v>1390</v>
          </cell>
          <cell r="Y41">
            <v>895</v>
          </cell>
          <cell r="Z41">
            <v>35</v>
          </cell>
        </row>
        <row r="42"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U43">
            <v>3891</v>
          </cell>
          <cell r="V43">
            <v>2012</v>
          </cell>
          <cell r="X43">
            <v>23259</v>
          </cell>
          <cell r="Y43">
            <v>24388</v>
          </cell>
        </row>
        <row r="44"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</row>
      </sheetData>
      <sheetData sheetId="2">
        <row r="7">
          <cell r="BF7">
            <v>6035</v>
          </cell>
          <cell r="BG7">
            <v>2991</v>
          </cell>
          <cell r="BH7">
            <v>3044</v>
          </cell>
          <cell r="BJ7">
            <v>18030</v>
          </cell>
          <cell r="BK7">
            <v>12180</v>
          </cell>
          <cell r="BL7">
            <v>28</v>
          </cell>
        </row>
        <row r="8">
          <cell r="BG8">
            <v>7</v>
          </cell>
          <cell r="BH8">
            <v>0</v>
          </cell>
          <cell r="BJ8">
            <v>45</v>
          </cell>
          <cell r="BK8">
            <v>0</v>
          </cell>
          <cell r="BL8">
            <v>0</v>
          </cell>
        </row>
        <row r="9">
          <cell r="BG9">
            <v>1659</v>
          </cell>
          <cell r="BH9">
            <v>468</v>
          </cell>
          <cell r="BJ9">
            <v>6310</v>
          </cell>
          <cell r="BK9">
            <v>1480</v>
          </cell>
          <cell r="BL9">
            <v>15</v>
          </cell>
        </row>
        <row r="10">
          <cell r="BG10">
            <v>0</v>
          </cell>
          <cell r="BH10">
            <v>3</v>
          </cell>
          <cell r="BJ10">
            <v>0</v>
          </cell>
          <cell r="BK10">
            <v>3</v>
          </cell>
          <cell r="BL10">
            <v>0</v>
          </cell>
        </row>
        <row r="11">
          <cell r="BG11">
            <v>132</v>
          </cell>
          <cell r="BH11">
            <v>97</v>
          </cell>
          <cell r="BJ11">
            <v>399</v>
          </cell>
          <cell r="BK11">
            <v>186</v>
          </cell>
          <cell r="BL11">
            <v>0</v>
          </cell>
        </row>
        <row r="12">
          <cell r="BG12">
            <v>201</v>
          </cell>
          <cell r="BH12">
            <v>130</v>
          </cell>
          <cell r="BJ12">
            <v>1752</v>
          </cell>
          <cell r="BK12">
            <v>863</v>
          </cell>
          <cell r="BL12">
            <v>0</v>
          </cell>
        </row>
        <row r="13">
          <cell r="BG13">
            <v>102</v>
          </cell>
          <cell r="BH13">
            <v>15</v>
          </cell>
          <cell r="BJ13">
            <v>2338</v>
          </cell>
          <cell r="BK13">
            <v>97</v>
          </cell>
          <cell r="BL13">
            <v>1</v>
          </cell>
        </row>
        <row r="14">
          <cell r="BG14">
            <v>0</v>
          </cell>
          <cell r="BH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BG15">
            <v>0</v>
          </cell>
          <cell r="BH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BG16">
            <v>8</v>
          </cell>
          <cell r="BH16">
            <v>1</v>
          </cell>
          <cell r="BJ16">
            <v>8</v>
          </cell>
          <cell r="BK16">
            <v>1</v>
          </cell>
          <cell r="BL16">
            <v>0</v>
          </cell>
        </row>
        <row r="17">
          <cell r="BG17">
            <v>1597</v>
          </cell>
          <cell r="BH17">
            <v>2897</v>
          </cell>
          <cell r="BJ17">
            <v>5781</v>
          </cell>
          <cell r="BK17">
            <v>7495</v>
          </cell>
          <cell r="BL17">
            <v>0</v>
          </cell>
        </row>
        <row r="18">
          <cell r="BG18">
            <v>2419</v>
          </cell>
          <cell r="BH18">
            <v>2549</v>
          </cell>
          <cell r="BJ18">
            <v>10277</v>
          </cell>
          <cell r="BK18">
            <v>6733</v>
          </cell>
          <cell r="BL18">
            <v>7</v>
          </cell>
        </row>
        <row r="19">
          <cell r="BG19">
            <v>89</v>
          </cell>
          <cell r="BH19">
            <v>56</v>
          </cell>
          <cell r="BJ19">
            <v>386</v>
          </cell>
          <cell r="BK19">
            <v>153</v>
          </cell>
          <cell r="BL19">
            <v>2</v>
          </cell>
        </row>
        <row r="20">
          <cell r="BG20">
            <v>0</v>
          </cell>
          <cell r="BH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BG21">
            <v>51</v>
          </cell>
          <cell r="BH21">
            <v>24</v>
          </cell>
          <cell r="BJ21">
            <v>610</v>
          </cell>
          <cell r="BK21">
            <v>203</v>
          </cell>
          <cell r="BL21">
            <v>0</v>
          </cell>
        </row>
        <row r="22">
          <cell r="BG22">
            <v>384</v>
          </cell>
          <cell r="BH22">
            <v>84</v>
          </cell>
          <cell r="BJ22">
            <v>2123</v>
          </cell>
          <cell r="BK22">
            <v>588</v>
          </cell>
          <cell r="BL22">
            <v>1</v>
          </cell>
        </row>
        <row r="23">
          <cell r="BG23">
            <v>162</v>
          </cell>
          <cell r="BH23">
            <v>45</v>
          </cell>
          <cell r="BJ23">
            <v>3623</v>
          </cell>
          <cell r="BK23">
            <v>356</v>
          </cell>
          <cell r="BL23">
            <v>2</v>
          </cell>
        </row>
        <row r="24">
          <cell r="BG24">
            <v>233</v>
          </cell>
          <cell r="BH24">
            <v>170</v>
          </cell>
          <cell r="BJ24">
            <v>805</v>
          </cell>
          <cell r="BK24">
            <v>476</v>
          </cell>
          <cell r="BL24">
            <v>0</v>
          </cell>
        </row>
        <row r="25">
          <cell r="BG25">
            <v>698</v>
          </cell>
          <cell r="BH25">
            <v>507</v>
          </cell>
          <cell r="BJ25">
            <v>3061</v>
          </cell>
          <cell r="BK25">
            <v>1751</v>
          </cell>
          <cell r="BL25">
            <v>0</v>
          </cell>
        </row>
        <row r="26">
          <cell r="BG26">
            <v>1008</v>
          </cell>
          <cell r="BH26">
            <v>398</v>
          </cell>
          <cell r="BJ26">
            <v>7565</v>
          </cell>
          <cell r="BK26">
            <v>1675</v>
          </cell>
          <cell r="BL26">
            <v>0</v>
          </cell>
        </row>
        <row r="27">
          <cell r="BG27">
            <v>54</v>
          </cell>
          <cell r="BH27">
            <v>176</v>
          </cell>
          <cell r="BJ27">
            <v>1018</v>
          </cell>
          <cell r="BK27">
            <v>699</v>
          </cell>
          <cell r="BL27">
            <v>1</v>
          </cell>
        </row>
        <row r="28">
          <cell r="BG28">
            <v>43</v>
          </cell>
          <cell r="BH28">
            <v>38</v>
          </cell>
          <cell r="BJ28">
            <v>346</v>
          </cell>
          <cell r="BK28">
            <v>113</v>
          </cell>
          <cell r="BL28">
            <v>0</v>
          </cell>
        </row>
        <row r="29">
          <cell r="BG29">
            <v>180</v>
          </cell>
          <cell r="BH29">
            <v>199</v>
          </cell>
          <cell r="BJ29">
            <v>353</v>
          </cell>
          <cell r="BK29">
            <v>663</v>
          </cell>
          <cell r="BL29">
            <v>0</v>
          </cell>
        </row>
        <row r="30">
          <cell r="BG30">
            <v>97</v>
          </cell>
          <cell r="BH30">
            <v>367</v>
          </cell>
          <cell r="BJ30">
            <v>264</v>
          </cell>
          <cell r="BK30">
            <v>855</v>
          </cell>
          <cell r="BL30">
            <v>0</v>
          </cell>
        </row>
        <row r="31">
          <cell r="BG31">
            <v>1505</v>
          </cell>
          <cell r="BH31">
            <v>1895</v>
          </cell>
          <cell r="BJ31">
            <v>3697</v>
          </cell>
          <cell r="BK31">
            <v>4287</v>
          </cell>
          <cell r="BL31">
            <v>0</v>
          </cell>
        </row>
        <row r="32">
          <cell r="BG32">
            <v>1402</v>
          </cell>
          <cell r="BH32">
            <v>922</v>
          </cell>
          <cell r="BJ32">
            <v>2916</v>
          </cell>
          <cell r="BK32">
            <v>1826</v>
          </cell>
          <cell r="BL32">
            <v>0</v>
          </cell>
        </row>
        <row r="33"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BG34">
            <v>0</v>
          </cell>
          <cell r="BH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BG35">
            <v>0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BG36">
            <v>0</v>
          </cell>
          <cell r="BH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BG37">
            <v>0</v>
          </cell>
          <cell r="BH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BG38">
            <v>13</v>
          </cell>
          <cell r="BH38">
            <v>20</v>
          </cell>
          <cell r="BJ38">
            <v>57</v>
          </cell>
          <cell r="BK38">
            <v>30</v>
          </cell>
          <cell r="BL38">
            <v>0</v>
          </cell>
        </row>
        <row r="39">
          <cell r="BG39">
            <v>401</v>
          </cell>
          <cell r="BH39">
            <v>331</v>
          </cell>
          <cell r="BJ39">
            <v>4998</v>
          </cell>
          <cell r="BK39">
            <v>2147</v>
          </cell>
          <cell r="BL39">
            <v>39</v>
          </cell>
        </row>
        <row r="40">
          <cell r="BG40">
            <v>1246</v>
          </cell>
          <cell r="BH40">
            <v>377</v>
          </cell>
          <cell r="BJ40">
            <v>4288</v>
          </cell>
          <cell r="BK40">
            <v>1495</v>
          </cell>
          <cell r="BL40">
            <v>127</v>
          </cell>
        </row>
        <row r="41">
          <cell r="BG41">
            <v>1099</v>
          </cell>
          <cell r="BH41">
            <v>421</v>
          </cell>
          <cell r="BJ41">
            <v>7792</v>
          </cell>
          <cell r="BK41">
            <v>2614</v>
          </cell>
          <cell r="BL41">
            <v>287</v>
          </cell>
        </row>
        <row r="42">
          <cell r="BG42">
            <v>251</v>
          </cell>
          <cell r="BH42">
            <v>208</v>
          </cell>
          <cell r="BJ42">
            <v>1445</v>
          </cell>
          <cell r="BK42">
            <v>991</v>
          </cell>
          <cell r="BL42">
            <v>5</v>
          </cell>
        </row>
        <row r="43">
          <cell r="BG43">
            <v>18032</v>
          </cell>
          <cell r="BH43">
            <v>15442</v>
          </cell>
          <cell r="BJ43">
            <v>90287</v>
          </cell>
          <cell r="BK43">
            <v>49960</v>
          </cell>
        </row>
        <row r="44">
          <cell r="BG44">
            <v>0</v>
          </cell>
          <cell r="BH44">
            <v>0</v>
          </cell>
          <cell r="BJ44">
            <v>0</v>
          </cell>
          <cell r="BK44">
            <v>0</v>
          </cell>
          <cell r="BL44">
            <v>490</v>
          </cell>
        </row>
      </sheetData>
      <sheetData sheetId="3">
        <row r="7">
          <cell r="B7">
            <v>1008</v>
          </cell>
          <cell r="C7">
            <v>698</v>
          </cell>
          <cell r="D7">
            <v>310</v>
          </cell>
          <cell r="F7">
            <v>4150</v>
          </cell>
          <cell r="G7">
            <v>1580</v>
          </cell>
          <cell r="H7">
            <v>3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4</v>
          </cell>
          <cell r="D10">
            <v>14</v>
          </cell>
          <cell r="F10">
            <v>4</v>
          </cell>
          <cell r="G10">
            <v>14</v>
          </cell>
          <cell r="H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15</v>
          </cell>
          <cell r="D12">
            <v>14</v>
          </cell>
          <cell r="F12">
            <v>31</v>
          </cell>
          <cell r="G12">
            <v>25</v>
          </cell>
          <cell r="H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160</v>
          </cell>
          <cell r="D17">
            <v>266</v>
          </cell>
          <cell r="F17">
            <v>437</v>
          </cell>
          <cell r="G17">
            <v>779</v>
          </cell>
          <cell r="H17">
            <v>0</v>
          </cell>
        </row>
        <row r="18">
          <cell r="C18">
            <v>196</v>
          </cell>
          <cell r="D18">
            <v>146</v>
          </cell>
          <cell r="F18">
            <v>1212</v>
          </cell>
          <cell r="G18">
            <v>395</v>
          </cell>
          <cell r="H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55</v>
          </cell>
          <cell r="D23">
            <v>11</v>
          </cell>
          <cell r="F23">
            <v>944</v>
          </cell>
          <cell r="G23">
            <v>23</v>
          </cell>
          <cell r="H23">
            <v>0</v>
          </cell>
        </row>
        <row r="24">
          <cell r="C24">
            <v>9</v>
          </cell>
          <cell r="D24">
            <v>3</v>
          </cell>
          <cell r="F24">
            <v>54</v>
          </cell>
          <cell r="G24">
            <v>9</v>
          </cell>
          <cell r="H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150</v>
          </cell>
          <cell r="D26">
            <v>108</v>
          </cell>
          <cell r="F26">
            <v>892</v>
          </cell>
          <cell r="G26">
            <v>568</v>
          </cell>
          <cell r="H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>
            <v>16</v>
          </cell>
          <cell r="D28">
            <v>34</v>
          </cell>
          <cell r="F28">
            <v>80</v>
          </cell>
          <cell r="G28">
            <v>77</v>
          </cell>
          <cell r="H28">
            <v>0</v>
          </cell>
        </row>
        <row r="29">
          <cell r="C29">
            <v>0</v>
          </cell>
          <cell r="D29">
            <v>1</v>
          </cell>
          <cell r="F29">
            <v>0</v>
          </cell>
          <cell r="G29">
            <v>2</v>
          </cell>
          <cell r="H29">
            <v>0</v>
          </cell>
        </row>
        <row r="30">
          <cell r="C30">
            <v>56</v>
          </cell>
          <cell r="D30">
            <v>139</v>
          </cell>
          <cell r="F30">
            <v>159</v>
          </cell>
          <cell r="G30">
            <v>389</v>
          </cell>
          <cell r="H30">
            <v>0</v>
          </cell>
        </row>
        <row r="31">
          <cell r="C31">
            <v>388</v>
          </cell>
          <cell r="D31">
            <v>154</v>
          </cell>
          <cell r="F31">
            <v>837</v>
          </cell>
          <cell r="G31">
            <v>362</v>
          </cell>
          <cell r="H31">
            <v>0</v>
          </cell>
        </row>
        <row r="32">
          <cell r="C32">
            <v>227</v>
          </cell>
          <cell r="D32">
            <v>72</v>
          </cell>
          <cell r="F32">
            <v>958</v>
          </cell>
          <cell r="G32">
            <v>312</v>
          </cell>
          <cell r="H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C35">
            <v>0</v>
          </cell>
          <cell r="D35">
            <v>63</v>
          </cell>
          <cell r="F35">
            <v>0</v>
          </cell>
          <cell r="G35">
            <v>168</v>
          </cell>
          <cell r="H35">
            <v>0</v>
          </cell>
        </row>
        <row r="36">
          <cell r="C36">
            <v>0</v>
          </cell>
          <cell r="D36">
            <v>1</v>
          </cell>
          <cell r="F36">
            <v>0</v>
          </cell>
          <cell r="G36">
            <v>365</v>
          </cell>
          <cell r="H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61</v>
          </cell>
          <cell r="D39">
            <v>23</v>
          </cell>
          <cell r="F39">
            <v>422</v>
          </cell>
          <cell r="G39">
            <v>352</v>
          </cell>
          <cell r="H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198</v>
          </cell>
          <cell r="D41">
            <v>43</v>
          </cell>
          <cell r="F41">
            <v>1406</v>
          </cell>
          <cell r="G41">
            <v>194</v>
          </cell>
          <cell r="H41">
            <v>35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2233</v>
          </cell>
          <cell r="D43">
            <v>1402</v>
          </cell>
          <cell r="F43">
            <v>11586</v>
          </cell>
          <cell r="G43">
            <v>5614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>
        <row r="7">
          <cell r="AU7">
            <v>1858</v>
          </cell>
          <cell r="AV7">
            <v>582</v>
          </cell>
          <cell r="AW7">
            <v>1276</v>
          </cell>
          <cell r="AY7">
            <v>3183</v>
          </cell>
          <cell r="AZ7">
            <v>7221</v>
          </cell>
          <cell r="BA7">
            <v>4</v>
          </cell>
        </row>
        <row r="8">
          <cell r="AV8">
            <v>316</v>
          </cell>
          <cell r="AW8">
            <v>477</v>
          </cell>
          <cell r="AY8">
            <v>2086</v>
          </cell>
          <cell r="AZ8">
            <v>2081</v>
          </cell>
          <cell r="BA8">
            <v>1</v>
          </cell>
        </row>
        <row r="9">
          <cell r="AV9">
            <v>393</v>
          </cell>
          <cell r="AW9">
            <v>210</v>
          </cell>
          <cell r="AY9">
            <v>1245</v>
          </cell>
          <cell r="AZ9">
            <v>752</v>
          </cell>
          <cell r="BA9">
            <v>2</v>
          </cell>
        </row>
        <row r="10"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V11">
            <v>286</v>
          </cell>
          <cell r="AW11">
            <v>263</v>
          </cell>
          <cell r="AY11">
            <v>1596</v>
          </cell>
          <cell r="AZ11">
            <v>1265</v>
          </cell>
          <cell r="BA11">
            <v>1</v>
          </cell>
        </row>
        <row r="12">
          <cell r="AV12">
            <v>205</v>
          </cell>
          <cell r="AW12">
            <v>174</v>
          </cell>
          <cell r="AY12">
            <v>1597</v>
          </cell>
          <cell r="AZ12">
            <v>1247</v>
          </cell>
          <cell r="BA12">
            <v>1</v>
          </cell>
        </row>
        <row r="13">
          <cell r="AV13">
            <v>39</v>
          </cell>
          <cell r="AW13">
            <v>2</v>
          </cell>
          <cell r="AY13">
            <v>506</v>
          </cell>
          <cell r="AZ13">
            <v>12</v>
          </cell>
          <cell r="BA13">
            <v>0</v>
          </cell>
        </row>
        <row r="14"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V15">
            <v>367</v>
          </cell>
          <cell r="AW15">
            <v>276</v>
          </cell>
          <cell r="AY15">
            <v>3911</v>
          </cell>
          <cell r="AZ15">
            <v>2817</v>
          </cell>
          <cell r="BA15">
            <v>0</v>
          </cell>
        </row>
        <row r="16">
          <cell r="AV16">
            <v>11</v>
          </cell>
          <cell r="AW16">
            <v>14</v>
          </cell>
          <cell r="AY16">
            <v>79</v>
          </cell>
          <cell r="AZ16">
            <v>41</v>
          </cell>
          <cell r="BA16">
            <v>0</v>
          </cell>
        </row>
        <row r="17">
          <cell r="AV17">
            <v>893</v>
          </cell>
          <cell r="AW17">
            <v>3293</v>
          </cell>
          <cell r="AY17">
            <v>2537</v>
          </cell>
          <cell r="AZ17">
            <v>8576</v>
          </cell>
          <cell r="BA17">
            <v>0</v>
          </cell>
        </row>
        <row r="18">
          <cell r="AV18">
            <v>670</v>
          </cell>
          <cell r="AW18">
            <v>742</v>
          </cell>
          <cell r="AY18">
            <v>2563</v>
          </cell>
          <cell r="AZ18">
            <v>2374</v>
          </cell>
          <cell r="BA18">
            <v>0</v>
          </cell>
        </row>
        <row r="19">
          <cell r="AV19">
            <v>28</v>
          </cell>
          <cell r="AW19">
            <v>11</v>
          </cell>
          <cell r="AY19">
            <v>100</v>
          </cell>
          <cell r="AZ19">
            <v>71</v>
          </cell>
          <cell r="BA19">
            <v>0</v>
          </cell>
        </row>
        <row r="20">
          <cell r="AV20">
            <v>12</v>
          </cell>
          <cell r="AW20">
            <v>3</v>
          </cell>
          <cell r="AY20">
            <v>77</v>
          </cell>
          <cell r="AZ20">
            <v>37</v>
          </cell>
          <cell r="BA20">
            <v>0</v>
          </cell>
        </row>
        <row r="21"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V22">
            <v>242</v>
          </cell>
          <cell r="AW22">
            <v>182</v>
          </cell>
          <cell r="AY22">
            <v>1796</v>
          </cell>
          <cell r="AZ22">
            <v>765</v>
          </cell>
          <cell r="BA22">
            <v>1</v>
          </cell>
        </row>
        <row r="23">
          <cell r="AV23">
            <v>78</v>
          </cell>
          <cell r="AW23">
            <v>43</v>
          </cell>
          <cell r="AY23">
            <v>776</v>
          </cell>
          <cell r="AZ23">
            <v>216</v>
          </cell>
          <cell r="BA23">
            <v>0</v>
          </cell>
        </row>
        <row r="24">
          <cell r="AV24">
            <v>128</v>
          </cell>
          <cell r="AW24">
            <v>162</v>
          </cell>
          <cell r="AY24">
            <v>490</v>
          </cell>
          <cell r="AZ24">
            <v>588</v>
          </cell>
          <cell r="BA24">
            <v>0</v>
          </cell>
        </row>
        <row r="25"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AV26">
            <v>385</v>
          </cell>
          <cell r="AW26">
            <v>277</v>
          </cell>
          <cell r="AY26">
            <v>2477</v>
          </cell>
          <cell r="AZ26">
            <v>1149</v>
          </cell>
          <cell r="BA26">
            <v>0</v>
          </cell>
        </row>
        <row r="27">
          <cell r="AV27">
            <v>39</v>
          </cell>
          <cell r="AW27">
            <v>141</v>
          </cell>
          <cell r="AY27">
            <v>265</v>
          </cell>
          <cell r="AZ27">
            <v>545</v>
          </cell>
          <cell r="BA27">
            <v>0</v>
          </cell>
        </row>
        <row r="28">
          <cell r="AV28">
            <v>19</v>
          </cell>
          <cell r="AW28">
            <v>56</v>
          </cell>
          <cell r="AY28">
            <v>122</v>
          </cell>
          <cell r="AZ28">
            <v>151</v>
          </cell>
          <cell r="BA28">
            <v>0</v>
          </cell>
        </row>
        <row r="29">
          <cell r="AV29">
            <v>166</v>
          </cell>
          <cell r="AW29">
            <v>194</v>
          </cell>
          <cell r="AY29">
            <v>352</v>
          </cell>
          <cell r="AZ29">
            <v>376</v>
          </cell>
          <cell r="BA29">
            <v>0</v>
          </cell>
        </row>
        <row r="30">
          <cell r="AV30">
            <v>64</v>
          </cell>
          <cell r="AW30">
            <v>185</v>
          </cell>
          <cell r="AY30">
            <v>229</v>
          </cell>
          <cell r="AZ30">
            <v>571</v>
          </cell>
          <cell r="BA30">
            <v>0</v>
          </cell>
        </row>
        <row r="31">
          <cell r="AV31">
            <v>623</v>
          </cell>
          <cell r="AW31">
            <v>898</v>
          </cell>
          <cell r="AY31">
            <v>1618</v>
          </cell>
          <cell r="AZ31">
            <v>2265</v>
          </cell>
          <cell r="BA31">
            <v>2</v>
          </cell>
        </row>
        <row r="32">
          <cell r="AV32">
            <v>1099</v>
          </cell>
          <cell r="AW32">
            <v>1721</v>
          </cell>
          <cell r="AY32">
            <v>3947</v>
          </cell>
          <cell r="AZ32">
            <v>5726</v>
          </cell>
          <cell r="BA32">
            <v>2</v>
          </cell>
        </row>
        <row r="33"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V36">
            <v>20</v>
          </cell>
          <cell r="AW36">
            <v>49</v>
          </cell>
          <cell r="AY36">
            <v>4714</v>
          </cell>
          <cell r="AZ36">
            <v>8475</v>
          </cell>
          <cell r="BA36">
            <v>5</v>
          </cell>
        </row>
        <row r="37"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V39">
            <v>123</v>
          </cell>
          <cell r="AW39">
            <v>194</v>
          </cell>
          <cell r="AY39">
            <v>789</v>
          </cell>
          <cell r="AZ39">
            <v>1206</v>
          </cell>
          <cell r="BA39">
            <v>2</v>
          </cell>
        </row>
        <row r="40">
          <cell r="AV40">
            <v>419</v>
          </cell>
          <cell r="AW40">
            <v>306</v>
          </cell>
          <cell r="AY40">
            <v>1370</v>
          </cell>
          <cell r="AZ40">
            <v>1378</v>
          </cell>
          <cell r="BA40">
            <v>55</v>
          </cell>
        </row>
        <row r="41">
          <cell r="AV41">
            <v>194</v>
          </cell>
          <cell r="AW41">
            <v>124</v>
          </cell>
          <cell r="AY41">
            <v>1579</v>
          </cell>
          <cell r="AZ41">
            <v>943</v>
          </cell>
          <cell r="BA41">
            <v>68</v>
          </cell>
        </row>
        <row r="42">
          <cell r="AV42">
            <v>36</v>
          </cell>
          <cell r="AW42">
            <v>42</v>
          </cell>
          <cell r="AY42">
            <v>574</v>
          </cell>
          <cell r="AZ42">
            <v>801</v>
          </cell>
          <cell r="BA42">
            <v>13</v>
          </cell>
        </row>
        <row r="43">
          <cell r="AV43">
            <v>7437</v>
          </cell>
          <cell r="AW43">
            <v>11315</v>
          </cell>
          <cell r="AY43">
            <v>40578</v>
          </cell>
          <cell r="AZ43">
            <v>51649</v>
          </cell>
        </row>
        <row r="44"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107</v>
          </cell>
        </row>
      </sheetData>
      <sheetData sheetId="5">
        <row r="7">
          <cell r="AC7">
            <v>2544</v>
          </cell>
          <cell r="AD7">
            <v>816</v>
          </cell>
          <cell r="AE7">
            <v>1728</v>
          </cell>
          <cell r="AG7">
            <v>3542</v>
          </cell>
          <cell r="AH7">
            <v>8804</v>
          </cell>
          <cell r="AI7">
            <v>9</v>
          </cell>
        </row>
        <row r="8">
          <cell r="AD8">
            <v>48</v>
          </cell>
          <cell r="AE8">
            <v>52</v>
          </cell>
          <cell r="AG8">
            <v>441</v>
          </cell>
          <cell r="AH8">
            <v>215</v>
          </cell>
          <cell r="AI8">
            <v>0</v>
          </cell>
        </row>
        <row r="9">
          <cell r="AD9">
            <v>474</v>
          </cell>
          <cell r="AE9">
            <v>309</v>
          </cell>
          <cell r="AG9">
            <v>982</v>
          </cell>
          <cell r="AH9">
            <v>706</v>
          </cell>
          <cell r="AI9">
            <v>2</v>
          </cell>
        </row>
        <row r="10">
          <cell r="AD10">
            <v>0</v>
          </cell>
          <cell r="AE10">
            <v>2</v>
          </cell>
          <cell r="AG10">
            <v>0</v>
          </cell>
          <cell r="AH10">
            <v>6</v>
          </cell>
          <cell r="AI10">
            <v>0</v>
          </cell>
        </row>
        <row r="11">
          <cell r="AD11">
            <v>18</v>
          </cell>
          <cell r="AE11">
            <v>20</v>
          </cell>
          <cell r="AG11">
            <v>65</v>
          </cell>
          <cell r="AH11">
            <v>64</v>
          </cell>
          <cell r="AI11">
            <v>0</v>
          </cell>
        </row>
        <row r="12">
          <cell r="AD12">
            <v>33</v>
          </cell>
          <cell r="AE12">
            <v>230</v>
          </cell>
          <cell r="AG12">
            <v>90</v>
          </cell>
          <cell r="AH12">
            <v>406</v>
          </cell>
          <cell r="AI12">
            <v>0</v>
          </cell>
        </row>
        <row r="13">
          <cell r="AD13">
            <v>73</v>
          </cell>
          <cell r="AE13">
            <v>236</v>
          </cell>
          <cell r="AG13">
            <v>798</v>
          </cell>
          <cell r="AH13">
            <v>700</v>
          </cell>
          <cell r="AI13">
            <v>0</v>
          </cell>
        </row>
        <row r="14"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AD16">
            <v>63</v>
          </cell>
          <cell r="AE16">
            <v>2</v>
          </cell>
          <cell r="AG16">
            <v>75</v>
          </cell>
          <cell r="AH16">
            <v>7</v>
          </cell>
          <cell r="AI16">
            <v>0</v>
          </cell>
        </row>
        <row r="17">
          <cell r="AD17">
            <v>147</v>
          </cell>
          <cell r="AE17">
            <v>2295</v>
          </cell>
          <cell r="AG17">
            <v>1405</v>
          </cell>
          <cell r="AH17">
            <v>6442</v>
          </cell>
          <cell r="AI17">
            <v>0</v>
          </cell>
        </row>
        <row r="18">
          <cell r="AD18">
            <v>727</v>
          </cell>
          <cell r="AE18">
            <v>1627</v>
          </cell>
          <cell r="AG18">
            <v>3727</v>
          </cell>
          <cell r="AH18">
            <v>4965</v>
          </cell>
          <cell r="AI18">
            <v>1</v>
          </cell>
        </row>
        <row r="19">
          <cell r="AD19">
            <v>25</v>
          </cell>
          <cell r="AE19">
            <v>15</v>
          </cell>
          <cell r="AG19">
            <v>146</v>
          </cell>
          <cell r="AH19">
            <v>248</v>
          </cell>
          <cell r="AI19">
            <v>0</v>
          </cell>
        </row>
        <row r="20">
          <cell r="AD20">
            <v>1</v>
          </cell>
          <cell r="AE20">
            <v>0</v>
          </cell>
          <cell r="AG20">
            <v>3</v>
          </cell>
          <cell r="AH20">
            <v>0</v>
          </cell>
          <cell r="AI20">
            <v>0</v>
          </cell>
        </row>
        <row r="21"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AD22">
            <v>123</v>
          </cell>
          <cell r="AE22">
            <v>119</v>
          </cell>
          <cell r="AG22">
            <v>473</v>
          </cell>
          <cell r="AH22">
            <v>829</v>
          </cell>
          <cell r="AI22">
            <v>0</v>
          </cell>
        </row>
        <row r="23">
          <cell r="AD23">
            <v>173</v>
          </cell>
          <cell r="AE23">
            <v>192</v>
          </cell>
          <cell r="AG23">
            <v>905</v>
          </cell>
          <cell r="AH23">
            <v>590</v>
          </cell>
          <cell r="AI23">
            <v>1</v>
          </cell>
        </row>
        <row r="24">
          <cell r="AD24">
            <v>77</v>
          </cell>
          <cell r="AE24">
            <v>92</v>
          </cell>
          <cell r="AG24">
            <v>284</v>
          </cell>
          <cell r="AH24">
            <v>355</v>
          </cell>
          <cell r="AI24">
            <v>0</v>
          </cell>
        </row>
        <row r="25">
          <cell r="AD25">
            <v>5</v>
          </cell>
          <cell r="AE25">
            <v>41</v>
          </cell>
          <cell r="AG25">
            <v>11</v>
          </cell>
          <cell r="AH25">
            <v>81</v>
          </cell>
          <cell r="AI25">
            <v>0</v>
          </cell>
        </row>
        <row r="26">
          <cell r="AD26">
            <v>259</v>
          </cell>
          <cell r="AE26">
            <v>230</v>
          </cell>
          <cell r="AG26">
            <v>1996</v>
          </cell>
          <cell r="AH26">
            <v>995</v>
          </cell>
          <cell r="AI26">
            <v>0</v>
          </cell>
        </row>
        <row r="27">
          <cell r="AD27">
            <v>27</v>
          </cell>
          <cell r="AE27">
            <v>53</v>
          </cell>
          <cell r="AG27">
            <v>94</v>
          </cell>
          <cell r="AH27">
            <v>223</v>
          </cell>
          <cell r="AI27">
            <v>0</v>
          </cell>
        </row>
        <row r="28">
          <cell r="AD28">
            <v>0</v>
          </cell>
          <cell r="AE28">
            <v>1</v>
          </cell>
          <cell r="AG28">
            <v>0</v>
          </cell>
          <cell r="AH28">
            <v>1</v>
          </cell>
          <cell r="AI28">
            <v>0</v>
          </cell>
        </row>
        <row r="29">
          <cell r="AD29">
            <v>106</v>
          </cell>
          <cell r="AE29">
            <v>164</v>
          </cell>
          <cell r="AG29">
            <v>177</v>
          </cell>
          <cell r="AH29">
            <v>232</v>
          </cell>
          <cell r="AI29">
            <v>0</v>
          </cell>
        </row>
        <row r="30">
          <cell r="AD30">
            <v>97</v>
          </cell>
          <cell r="AE30">
            <v>430</v>
          </cell>
          <cell r="AG30">
            <v>255</v>
          </cell>
          <cell r="AH30">
            <v>1526</v>
          </cell>
          <cell r="AI30">
            <v>0</v>
          </cell>
        </row>
        <row r="31">
          <cell r="AD31">
            <v>596</v>
          </cell>
          <cell r="AE31">
            <v>1387</v>
          </cell>
          <cell r="AG31">
            <v>1683</v>
          </cell>
          <cell r="AH31">
            <v>3495</v>
          </cell>
          <cell r="AI31">
            <v>0</v>
          </cell>
        </row>
        <row r="32">
          <cell r="AD32">
            <v>710</v>
          </cell>
          <cell r="AE32">
            <v>1736</v>
          </cell>
          <cell r="AG32">
            <v>2032</v>
          </cell>
          <cell r="AH32">
            <v>5034</v>
          </cell>
          <cell r="AI32">
            <v>0</v>
          </cell>
        </row>
        <row r="33"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0</v>
          </cell>
        </row>
        <row r="36"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AD38">
            <v>15</v>
          </cell>
          <cell r="AE38">
            <v>23</v>
          </cell>
          <cell r="AG38">
            <v>423</v>
          </cell>
          <cell r="AH38">
            <v>58</v>
          </cell>
          <cell r="AI38">
            <v>0</v>
          </cell>
        </row>
        <row r="39">
          <cell r="AD39">
            <v>75</v>
          </cell>
          <cell r="AE39">
            <v>181</v>
          </cell>
          <cell r="AG39">
            <v>478</v>
          </cell>
          <cell r="AH39">
            <v>1128</v>
          </cell>
          <cell r="AI39">
            <v>4</v>
          </cell>
        </row>
        <row r="40">
          <cell r="AD40">
            <v>327</v>
          </cell>
          <cell r="AE40">
            <v>290</v>
          </cell>
          <cell r="AG40">
            <v>636</v>
          </cell>
          <cell r="AH40">
            <v>678</v>
          </cell>
          <cell r="AI40">
            <v>14</v>
          </cell>
        </row>
        <row r="41">
          <cell r="AD41">
            <v>256</v>
          </cell>
          <cell r="AE41">
            <v>356</v>
          </cell>
          <cell r="AG41">
            <v>2041</v>
          </cell>
          <cell r="AH41">
            <v>2502</v>
          </cell>
          <cell r="AI41">
            <v>55</v>
          </cell>
        </row>
        <row r="42">
          <cell r="AD42">
            <v>200</v>
          </cell>
          <cell r="AE42">
            <v>593</v>
          </cell>
          <cell r="AG42">
            <v>2164</v>
          </cell>
          <cell r="AH42">
            <v>3341</v>
          </cell>
          <cell r="AI42">
            <v>15</v>
          </cell>
        </row>
        <row r="43">
          <cell r="AD43">
            <v>5471</v>
          </cell>
          <cell r="AE43">
            <v>12404</v>
          </cell>
          <cell r="AG43">
            <v>24926</v>
          </cell>
          <cell r="AH43">
            <v>43631</v>
          </cell>
        </row>
        <row r="44"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65</v>
          </cell>
        </row>
      </sheetData>
      <sheetData sheetId="6"/>
      <sheetData sheetId="7">
        <row r="7">
          <cell r="C7">
            <v>72922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rightToLeft="1" tabSelected="1" zoomScale="115" zoomScaleNormal="115" workbookViewId="0">
      <selection activeCell="A9" sqref="A9:H9"/>
    </sheetView>
  </sheetViews>
  <sheetFormatPr defaultRowHeight="12.75"/>
  <cols>
    <col min="1" max="1" width="22.85546875" style="1" customWidth="1"/>
    <col min="2" max="7" width="9.140625" style="1"/>
    <col min="8" max="8" width="10.7109375" style="1" customWidth="1"/>
    <col min="9" max="16384" width="9.140625" style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 ht="3" customHeight="1">
      <c r="A8" s="17"/>
      <c r="B8" s="17"/>
      <c r="C8" s="17"/>
      <c r="D8" s="17"/>
      <c r="E8" s="17"/>
      <c r="F8" s="17"/>
      <c r="G8" s="17"/>
      <c r="H8" s="17"/>
    </row>
    <row r="9" spans="1:8" ht="54.95" customHeight="1">
      <c r="A9" s="18" t="s">
        <v>48</v>
      </c>
      <c r="B9" s="18"/>
      <c r="C9" s="18"/>
      <c r="D9" s="18"/>
      <c r="E9" s="18"/>
      <c r="F9" s="18"/>
      <c r="G9" s="18"/>
      <c r="H9" s="18"/>
    </row>
    <row r="10" spans="1:8" ht="15.75">
      <c r="A10" s="19" t="s">
        <v>0</v>
      </c>
      <c r="B10" s="19"/>
      <c r="C10" s="19"/>
      <c r="D10" s="19"/>
      <c r="E10" s="19"/>
      <c r="F10" s="19"/>
      <c r="G10" s="19"/>
      <c r="H10" s="19"/>
    </row>
    <row r="11" spans="1:8" ht="18" customHeight="1">
      <c r="A11" s="19" t="s">
        <v>49</v>
      </c>
      <c r="B11" s="19"/>
      <c r="C11" s="19"/>
      <c r="D11" s="19"/>
      <c r="E11" s="19"/>
      <c r="F11" s="19"/>
      <c r="G11" s="19"/>
      <c r="H11" s="19"/>
    </row>
    <row r="12" spans="1:8" ht="16.5" customHeight="1">
      <c r="A12" s="4" t="s">
        <v>1</v>
      </c>
      <c r="B12" s="14" t="s">
        <v>52</v>
      </c>
      <c r="C12" s="14"/>
      <c r="D12" s="14"/>
      <c r="E12" s="14" t="s">
        <v>51</v>
      </c>
      <c r="F12" s="14"/>
      <c r="G12" s="14"/>
      <c r="H12" s="15" t="s">
        <v>2</v>
      </c>
    </row>
    <row r="13" spans="1:8">
      <c r="A13" s="5" t="s">
        <v>3</v>
      </c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5</v>
      </c>
      <c r="G13" s="15" t="s">
        <v>6</v>
      </c>
      <c r="H13" s="16"/>
    </row>
    <row r="14" spans="1:8" ht="15.75">
      <c r="A14" s="6" t="s">
        <v>8</v>
      </c>
      <c r="B14" s="20"/>
      <c r="C14" s="20"/>
      <c r="D14" s="20"/>
      <c r="E14" s="20"/>
      <c r="F14" s="20"/>
      <c r="G14" s="20"/>
      <c r="H14" s="8" t="s">
        <v>50</v>
      </c>
    </row>
    <row r="15" spans="1:8">
      <c r="A15" s="2" t="s">
        <v>9</v>
      </c>
      <c r="B15" s="7">
        <f t="shared" ref="B15:B53" si="0">SUM(C15:D15)</f>
        <v>12041</v>
      </c>
      <c r="C15" s="12">
        <f>SUM([1]دبي!U7+[1]الشارقة!BG7+'[1]ام القيوين'!C7+'[1]راس الخيمة'!AV7+[1]الفجيرة!AD7)</f>
        <v>5457</v>
      </c>
      <c r="D15" s="12">
        <f>SUM([1]دبي!V7+[1]الشارقة!BH7+'[1]ام القيوين'!D7+'[1]راس الخيمة'!AW7+[1]الفجيرة!AE7)</f>
        <v>6584</v>
      </c>
      <c r="E15" s="7">
        <f t="shared" ref="E15:E53" si="1">SUM(F15:G15)</f>
        <v>60523</v>
      </c>
      <c r="F15" s="11">
        <f>SUM([1]دبي!X7+[1]الشارقة!BJ7+'[1]ام القيوين'!F7+'[1]راس الخيمة'!AY7+[1]الفجيرة!AG7)</f>
        <v>30112</v>
      </c>
      <c r="G15" s="12">
        <f>SUM([1]دبي!Y7+[1]الشارقة!BK7+'[1]ام القيوين'!G7+'[1]راس الخيمة'!AZ7+[1]الفجيرة!AH7)</f>
        <v>30411</v>
      </c>
      <c r="H15" s="12">
        <f>SUM([1]دبي!Z7+[1]الشارقة!BL7+'[1]ام القيوين'!H7+'[1]راس الخيمة'!BA7+[1]الفجيرة!AI7)</f>
        <v>49</v>
      </c>
    </row>
    <row r="16" spans="1:8">
      <c r="A16" s="3" t="s">
        <v>10</v>
      </c>
      <c r="B16" s="7">
        <f t="shared" si="0"/>
        <v>900</v>
      </c>
      <c r="C16" s="12">
        <f>SUM([1]دبي!U8+[1]الشارقة!BG8+'[1]ام القيوين'!C8+'[1]راس الخيمة'!AV8+[1]الفجيرة!AD8)</f>
        <v>371</v>
      </c>
      <c r="D16" s="12">
        <f>SUM([1]دبي!V8+[1]الشارقة!BH8+'[1]ام القيوين'!D8+'[1]راس الخيمة'!AW8+[1]الفجيرة!AE8)</f>
        <v>529</v>
      </c>
      <c r="E16" s="7">
        <f t="shared" si="1"/>
        <v>4868</v>
      </c>
      <c r="F16" s="11">
        <f>SUM([1]دبي!X8+[1]الشارقة!BJ8+'[1]ام القيوين'!F8+'[1]راس الخيمة'!AY8+[1]الفجيرة!AG8)</f>
        <v>2572</v>
      </c>
      <c r="G16" s="12">
        <f>SUM([1]دبي!Y8+[1]الشارقة!BK8+'[1]ام القيوين'!G8+'[1]راس الخيمة'!AZ8+[1]الفجيرة!AH8)</f>
        <v>2296</v>
      </c>
      <c r="H16" s="12">
        <f>SUM([1]دبي!Z8+[1]الشارقة!BL8+'[1]ام القيوين'!H8+'[1]راس الخيمة'!BA8+[1]الفجيرة!AI8)</f>
        <v>1</v>
      </c>
    </row>
    <row r="17" spans="1:8">
      <c r="A17" s="3" t="s">
        <v>11</v>
      </c>
      <c r="B17" s="7">
        <f t="shared" si="0"/>
        <v>3798</v>
      </c>
      <c r="C17" s="12">
        <f>SUM([1]دبي!U9+[1]الشارقة!BG9+'[1]ام القيوين'!C9+'[1]راس الخيمة'!AV9+[1]الفجيرة!AD9)</f>
        <v>2724</v>
      </c>
      <c r="D17" s="12">
        <f>SUM([1]دبي!V9+[1]الشارقة!BH9+'[1]ام القيوين'!D9+'[1]راس الخيمة'!AW9+[1]الفجيرة!AE9)</f>
        <v>1074</v>
      </c>
      <c r="E17" s="7">
        <f t="shared" si="1"/>
        <v>12499</v>
      </c>
      <c r="F17" s="11">
        <f>SUM([1]دبي!X9+[1]الشارقة!BJ9+'[1]ام القيوين'!F9+'[1]راس الخيمة'!AY9+[1]الفجيرة!AG9)</f>
        <v>9237</v>
      </c>
      <c r="G17" s="12">
        <f>SUM([1]دبي!Y9+[1]الشارقة!BK9+'[1]ام القيوين'!G9+'[1]راس الخيمة'!AZ9+[1]الفجيرة!AH9)</f>
        <v>3262</v>
      </c>
      <c r="H17" s="12">
        <f>SUM([1]دبي!Z9+[1]الشارقة!BL9+'[1]ام القيوين'!H9+'[1]راس الخيمة'!BA9+[1]الفجيرة!AI9)</f>
        <v>19</v>
      </c>
    </row>
    <row r="18" spans="1:8">
      <c r="A18" s="3" t="s">
        <v>12</v>
      </c>
      <c r="B18" s="7">
        <f t="shared" si="0"/>
        <v>213</v>
      </c>
      <c r="C18" s="12">
        <f>SUM([1]دبي!U10+[1]الشارقة!BG10+'[1]ام القيوين'!C10+'[1]راس الخيمة'!AV10+[1]الفجيرة!AD10)</f>
        <v>141</v>
      </c>
      <c r="D18" s="12">
        <f>SUM([1]دبي!V10+[1]الشارقة!BH10+'[1]ام القيوين'!D10+'[1]راس الخيمة'!AW10+[1]الفجيرة!AE10)</f>
        <v>72</v>
      </c>
      <c r="E18" s="7">
        <f t="shared" si="1"/>
        <v>538</v>
      </c>
      <c r="F18" s="11">
        <f>SUM([1]دبي!X10+[1]الشارقة!BJ10+'[1]ام القيوين'!F10+'[1]راس الخيمة'!AY10+[1]الفجيرة!AG10)</f>
        <v>375</v>
      </c>
      <c r="G18" s="12">
        <f>SUM([1]دبي!Y10+[1]الشارقة!BK10+'[1]ام القيوين'!G10+'[1]راس الخيمة'!AZ10+[1]الفجيرة!AH10)</f>
        <v>163</v>
      </c>
      <c r="H18" s="12">
        <f>SUM([1]دبي!Z10+[1]الشارقة!BL10+'[1]ام القيوين'!H10+'[1]راس الخيمة'!BA10+[1]الفجيرة!AI10)</f>
        <v>0</v>
      </c>
    </row>
    <row r="19" spans="1:8">
      <c r="A19" s="3" t="s">
        <v>13</v>
      </c>
      <c r="B19" s="7">
        <f t="shared" si="0"/>
        <v>816</v>
      </c>
      <c r="C19" s="12">
        <f>SUM([1]دبي!U11+[1]الشارقة!BG11+'[1]ام القيوين'!C11+'[1]راس الخيمة'!AV11+[1]الفجيرة!AD11)</f>
        <v>436</v>
      </c>
      <c r="D19" s="12">
        <f>SUM([1]دبي!V11+[1]الشارقة!BH11+'[1]ام القيوين'!D11+'[1]راس الخيمة'!AW11+[1]الفجيرة!AE11)</f>
        <v>380</v>
      </c>
      <c r="E19" s="7">
        <f t="shared" si="1"/>
        <v>3575</v>
      </c>
      <c r="F19" s="11">
        <f>SUM([1]دبي!X11+[1]الشارقة!BJ11+'[1]ام القيوين'!F11+'[1]راس الخيمة'!AY11+[1]الفجيرة!AG11)</f>
        <v>2060</v>
      </c>
      <c r="G19" s="12">
        <f>SUM([1]دبي!Y11+[1]الشارقة!BK11+'[1]ام القيوين'!G11+'[1]راس الخيمة'!AZ11+[1]الفجيرة!AH11)</f>
        <v>1515</v>
      </c>
      <c r="H19" s="12">
        <f>SUM([1]دبي!Z11+[1]الشارقة!BL11+'[1]ام القيوين'!H11+'[1]راس الخيمة'!BA11+[1]الفجيرة!AI11)</f>
        <v>1</v>
      </c>
    </row>
    <row r="20" spans="1:8">
      <c r="A20" s="3" t="s">
        <v>14</v>
      </c>
      <c r="B20" s="7">
        <f t="shared" si="0"/>
        <v>1002</v>
      </c>
      <c r="C20" s="12">
        <f>SUM([1]دبي!U12+[1]الشارقة!BG12+'[1]ام القيوين'!C12+'[1]راس الخيمة'!AV12+[1]الفجيرة!AD12)</f>
        <v>454</v>
      </c>
      <c r="D20" s="12">
        <f>SUM([1]دبي!V12+[1]الشارقة!BH12+'[1]ام القيوين'!D12+'[1]راس الخيمة'!AW12+[1]الفجيرة!AE12)</f>
        <v>548</v>
      </c>
      <c r="E20" s="7">
        <f t="shared" si="1"/>
        <v>6011</v>
      </c>
      <c r="F20" s="11">
        <f>SUM([1]دبي!X12+[1]الشارقة!BJ12+'[1]ام القيوين'!F12+'[1]راس الخيمة'!AY12+[1]الفجيرة!AG12)</f>
        <v>3470</v>
      </c>
      <c r="G20" s="12">
        <f>SUM([1]دبي!Y12+[1]الشارقة!BK12+'[1]ام القيوين'!G12+'[1]راس الخيمة'!AZ12+[1]الفجيرة!AH12)</f>
        <v>2541</v>
      </c>
      <c r="H20" s="12">
        <f>SUM([1]دبي!Z12+[1]الشارقة!BL12+'[1]ام القيوين'!H12+'[1]راس الخيمة'!BA12+[1]الفجيرة!AI12)</f>
        <v>1</v>
      </c>
    </row>
    <row r="21" spans="1:8">
      <c r="A21" s="3" t="s">
        <v>15</v>
      </c>
      <c r="B21" s="7">
        <f t="shared" si="0"/>
        <v>467</v>
      </c>
      <c r="C21" s="12">
        <f>SUM([1]دبي!U13+[1]الشارقة!BG13+'[1]ام القيوين'!C13+'[1]راس الخيمة'!AV13+[1]الفجيرة!AD13)</f>
        <v>214</v>
      </c>
      <c r="D21" s="12">
        <f>SUM([1]دبي!V13+[1]الشارقة!BH13+'[1]ام القيوين'!D13+'[1]راس الخيمة'!AW13+[1]الفجيرة!AE13)</f>
        <v>253</v>
      </c>
      <c r="E21" s="7">
        <f t="shared" si="1"/>
        <v>4451</v>
      </c>
      <c r="F21" s="11">
        <f>SUM([1]دبي!X13+[1]الشارقة!BJ13+'[1]ام القيوين'!F13+'[1]راس الخيمة'!AY13+[1]الفجيرة!AG13)</f>
        <v>3642</v>
      </c>
      <c r="G21" s="12">
        <f>SUM([1]دبي!Y13+[1]الشارقة!BK13+'[1]ام القيوين'!G13+'[1]راس الخيمة'!AZ13+[1]الفجيرة!AH13)</f>
        <v>809</v>
      </c>
      <c r="H21" s="12">
        <f>SUM([1]دبي!Z13+[1]الشارقة!BL13+'[1]ام القيوين'!H13+'[1]راس الخيمة'!BA13+[1]الفجيرة!AI13)</f>
        <v>1</v>
      </c>
    </row>
    <row r="22" spans="1:8">
      <c r="A22" s="3" t="s">
        <v>16</v>
      </c>
      <c r="B22" s="7">
        <f t="shared" si="0"/>
        <v>0</v>
      </c>
      <c r="C22" s="12">
        <f>SUM([1]دبي!U14+[1]الشارقة!BG14+'[1]ام القيوين'!C14+'[1]راس الخيمة'!AV14+[1]الفجيرة!AD14)</f>
        <v>0</v>
      </c>
      <c r="D22" s="12">
        <f>SUM([1]دبي!V14+[1]الشارقة!BH14+'[1]ام القيوين'!D14+'[1]راس الخيمة'!AW14+[1]الفجيرة!AE14)</f>
        <v>0</v>
      </c>
      <c r="E22" s="7">
        <f t="shared" si="1"/>
        <v>0</v>
      </c>
      <c r="F22" s="11">
        <f>SUM([1]دبي!X14+[1]الشارقة!BJ14+'[1]ام القيوين'!F14+'[1]راس الخيمة'!AY14+[1]الفجيرة!AG14)</f>
        <v>0</v>
      </c>
      <c r="G22" s="12">
        <f>SUM([1]دبي!Y14+[1]الشارقة!BK14+'[1]ام القيوين'!G14+'[1]راس الخيمة'!AZ14+[1]الفجيرة!AH14)</f>
        <v>0</v>
      </c>
      <c r="H22" s="12">
        <f>SUM([1]دبي!Z14+[1]الشارقة!BL14+'[1]ام القيوين'!H14+'[1]راس الخيمة'!BA14+[1]الفجيرة!AI14)</f>
        <v>0</v>
      </c>
    </row>
    <row r="23" spans="1:8">
      <c r="A23" s="3" t="s">
        <v>17</v>
      </c>
      <c r="B23" s="7">
        <f t="shared" si="0"/>
        <v>1586</v>
      </c>
      <c r="C23" s="12">
        <f>SUM([1]دبي!U15+[1]الشارقة!BG15+'[1]ام القيوين'!C15+'[1]راس الخيمة'!AV15+[1]الفجيرة!AD15)</f>
        <v>798</v>
      </c>
      <c r="D23" s="12">
        <f>SUM([1]دبي!V15+[1]الشارقة!BH15+'[1]ام القيوين'!D15+'[1]راس الخيمة'!AW15+[1]الفجيرة!AE15)</f>
        <v>788</v>
      </c>
      <c r="E23" s="7">
        <f t="shared" si="1"/>
        <v>37210</v>
      </c>
      <c r="F23" s="11">
        <f>SUM([1]دبي!X15+[1]الشارقة!BJ15+'[1]ام القيوين'!F15+'[1]راس الخيمة'!AY15+[1]الفجيرة!AG15)</f>
        <v>15811</v>
      </c>
      <c r="G23" s="12">
        <f>SUM([1]دبي!Y15+[1]الشارقة!BK15+'[1]ام القيوين'!G15+'[1]راس الخيمة'!AZ15+[1]الفجيرة!AH15)</f>
        <v>21399</v>
      </c>
      <c r="H23" s="12">
        <f>SUM([1]دبي!Z15+[1]الشارقة!BL15+'[1]ام القيوين'!H15+'[1]راس الخيمة'!BA15+[1]الفجيرة!AI15)</f>
        <v>0</v>
      </c>
    </row>
    <row r="24" spans="1:8">
      <c r="A24" s="3" t="s">
        <v>18</v>
      </c>
      <c r="B24" s="7">
        <f t="shared" si="0"/>
        <v>99</v>
      </c>
      <c r="C24" s="12">
        <f>SUM([1]دبي!U16+[1]الشارقة!BG16+'[1]ام القيوين'!C16+'[1]راس الخيمة'!AV16+[1]الفجيرة!AD16)</f>
        <v>82</v>
      </c>
      <c r="D24" s="12">
        <f>SUM([1]دبي!V16+[1]الشارقة!BH16+'[1]ام القيوين'!D16+'[1]راس الخيمة'!AW16+[1]الفجيرة!AE16)</f>
        <v>17</v>
      </c>
      <c r="E24" s="7">
        <f t="shared" si="1"/>
        <v>211</v>
      </c>
      <c r="F24" s="11">
        <f>SUM([1]دبي!X16+[1]الشارقة!BJ16+'[1]ام القيوين'!F16+'[1]راس الخيمة'!AY16+[1]الفجيرة!AG16)</f>
        <v>162</v>
      </c>
      <c r="G24" s="12">
        <f>SUM([1]دبي!Y16+[1]الشارقة!BK16+'[1]ام القيوين'!G16+'[1]راس الخيمة'!AZ16+[1]الفجيرة!AH16)</f>
        <v>49</v>
      </c>
      <c r="H24" s="12">
        <f>SUM([1]دبي!Z16+[1]الشارقة!BL16+'[1]ام القيوين'!H16+'[1]راس الخيمة'!BA16+[1]الفجيرة!AI16)</f>
        <v>0</v>
      </c>
    </row>
    <row r="25" spans="1:8">
      <c r="A25" s="3" t="s">
        <v>19</v>
      </c>
      <c r="B25" s="7">
        <f t="shared" si="0"/>
        <v>12106</v>
      </c>
      <c r="C25" s="12">
        <f>SUM([1]دبي!U17+[1]الشارقة!BG17+'[1]ام القيوين'!C17+'[1]راس الخيمة'!AV17+[1]الفجيرة!AD17)</f>
        <v>3182</v>
      </c>
      <c r="D25" s="12">
        <f>SUM([1]دبي!V17+[1]الشارقة!BH17+'[1]ام القيوين'!D17+'[1]راس الخيمة'!AW17+[1]الفجيرة!AE17)</f>
        <v>8924</v>
      </c>
      <c r="E25" s="7">
        <f t="shared" si="1"/>
        <v>34871</v>
      </c>
      <c r="F25" s="11">
        <f>SUM([1]دبي!X17+[1]الشارقة!BJ17+'[1]ام القيوين'!F17+'[1]راس الخيمة'!AY17+[1]الفجيرة!AG17)</f>
        <v>11109</v>
      </c>
      <c r="G25" s="12">
        <f>SUM([1]دبي!Y17+[1]الشارقة!BK17+'[1]ام القيوين'!G17+'[1]راس الخيمة'!AZ17+[1]الفجيرة!AH17)</f>
        <v>23762</v>
      </c>
      <c r="H25" s="12">
        <f>SUM([1]دبي!Z17+[1]الشارقة!BL17+'[1]ام القيوين'!H17+'[1]راس الخيمة'!BA17+[1]الفجيرة!AI17)</f>
        <v>0</v>
      </c>
    </row>
    <row r="26" spans="1:8">
      <c r="A26" s="3" t="s">
        <v>20</v>
      </c>
      <c r="B26" s="7">
        <f t="shared" si="0"/>
        <v>9693</v>
      </c>
      <c r="C26" s="12">
        <f>SUM([1]دبي!U18+[1]الشارقة!BG18+'[1]ام القيوين'!C18+'[1]راس الخيمة'!AV18+[1]الفجيرة!AD18)</f>
        <v>4414</v>
      </c>
      <c r="D26" s="12">
        <f>SUM([1]دبي!V18+[1]الشارقة!BH18+'[1]ام القيوين'!D18+'[1]راس الخيمة'!AW18+[1]الفجيرة!AE18)</f>
        <v>5279</v>
      </c>
      <c r="E26" s="7">
        <f t="shared" si="1"/>
        <v>34721</v>
      </c>
      <c r="F26" s="11">
        <f>SUM([1]دبي!X18+[1]الشارقة!BJ18+'[1]ام القيوين'!F18+'[1]راس الخيمة'!AY18+[1]الفجيرة!AG18)</f>
        <v>19258</v>
      </c>
      <c r="G26" s="12">
        <f>SUM([1]دبي!Y18+[1]الشارقة!BK18+'[1]ام القيوين'!G18+'[1]راس الخيمة'!AZ18+[1]الفجيرة!AH18)</f>
        <v>15463</v>
      </c>
      <c r="H26" s="12">
        <f>SUM([1]دبي!Z18+[1]الشارقة!BL18+'[1]ام القيوين'!H18+'[1]راس الخيمة'!BA18+[1]الفجيرة!AI18)</f>
        <v>8</v>
      </c>
    </row>
    <row r="27" spans="1:8">
      <c r="A27" s="3" t="s">
        <v>21</v>
      </c>
      <c r="B27" s="7">
        <f t="shared" si="0"/>
        <v>224</v>
      </c>
      <c r="C27" s="12">
        <f>SUM([1]دبي!U19+[1]الشارقة!BG19+'[1]ام القيوين'!C19+'[1]راس الخيمة'!AV19+[1]الفجيرة!AD19)</f>
        <v>142</v>
      </c>
      <c r="D27" s="12">
        <f>SUM([1]دبي!V19+[1]الشارقة!BH19+'[1]ام القيوين'!D19+'[1]راس الخيمة'!AW19+[1]الفجيرة!AE19)</f>
        <v>82</v>
      </c>
      <c r="E27" s="7">
        <f t="shared" si="1"/>
        <v>1104</v>
      </c>
      <c r="F27" s="11">
        <f>SUM([1]دبي!X19+[1]الشارقة!BJ19+'[1]ام القيوين'!F19+'[1]راس الخيمة'!AY19+[1]الفجيرة!AG19)</f>
        <v>632</v>
      </c>
      <c r="G27" s="12">
        <f>SUM([1]دبي!Y19+[1]الشارقة!BK19+'[1]ام القيوين'!G19+'[1]راس الخيمة'!AZ19+[1]الفجيرة!AH19)</f>
        <v>472</v>
      </c>
      <c r="H27" s="12">
        <f>SUM([1]دبي!Z19+[1]الشارقة!BL19+'[1]ام القيوين'!H19+'[1]راس الخيمة'!BA19+[1]الفجيرة!AI19)</f>
        <v>2</v>
      </c>
    </row>
    <row r="28" spans="1:8">
      <c r="A28" s="3" t="s">
        <v>22</v>
      </c>
      <c r="B28" s="7">
        <f t="shared" si="0"/>
        <v>16</v>
      </c>
      <c r="C28" s="12">
        <f>SUM([1]دبي!U20+[1]الشارقة!BG20+'[1]ام القيوين'!C20+'[1]راس الخيمة'!AV20+[1]الفجيرة!AD20)</f>
        <v>13</v>
      </c>
      <c r="D28" s="12">
        <f>SUM([1]دبي!V20+[1]الشارقة!BH20+'[1]ام القيوين'!D20+'[1]راس الخيمة'!AW20+[1]الفجيرة!AE20)</f>
        <v>3</v>
      </c>
      <c r="E28" s="7">
        <f t="shared" si="1"/>
        <v>117</v>
      </c>
      <c r="F28" s="11">
        <f>SUM([1]دبي!X20+[1]الشارقة!BJ20+'[1]ام القيوين'!F20+'[1]راس الخيمة'!AY20+[1]الفجيرة!AG20)</f>
        <v>80</v>
      </c>
      <c r="G28" s="12">
        <f>SUM([1]دبي!Y20+[1]الشارقة!BK20+'[1]ام القيوين'!G20+'[1]راس الخيمة'!AZ20+[1]الفجيرة!AH20)</f>
        <v>37</v>
      </c>
      <c r="H28" s="12">
        <f>SUM([1]دبي!Z20+[1]الشارقة!BL20+'[1]ام القيوين'!H20+'[1]راس الخيمة'!BA20+[1]الفجيرة!AI20)</f>
        <v>0</v>
      </c>
    </row>
    <row r="29" spans="1:8">
      <c r="A29" s="3" t="s">
        <v>23</v>
      </c>
      <c r="B29" s="7">
        <f t="shared" si="0"/>
        <v>75</v>
      </c>
      <c r="C29" s="12">
        <f>SUM([1]دبي!U21+[1]الشارقة!BG21+'[1]ام القيوين'!C21+'[1]راس الخيمة'!AV21+[1]الفجيرة!AD21)</f>
        <v>51</v>
      </c>
      <c r="D29" s="12">
        <f>SUM([1]دبي!V21+[1]الشارقة!BH21+'[1]ام القيوين'!D21+'[1]راس الخيمة'!AW21+[1]الفجيرة!AE21)</f>
        <v>24</v>
      </c>
      <c r="E29" s="7">
        <f t="shared" si="1"/>
        <v>813</v>
      </c>
      <c r="F29" s="11">
        <f>SUM([1]دبي!X21+[1]الشارقة!BJ21+'[1]ام القيوين'!F21+'[1]راس الخيمة'!AY21+[1]الفجيرة!AG21)</f>
        <v>610</v>
      </c>
      <c r="G29" s="12">
        <f>SUM([1]دبي!Y21+[1]الشارقة!BK21+'[1]ام القيوين'!G21+'[1]راس الخيمة'!AZ21+[1]الفجيرة!AH21)</f>
        <v>203</v>
      </c>
      <c r="H29" s="12">
        <f>SUM([1]دبي!Z21+[1]الشارقة!BL21+'[1]ام القيوين'!H21+'[1]راس الخيمة'!BA21+[1]الفجيرة!AI21)</f>
        <v>0</v>
      </c>
    </row>
    <row r="30" spans="1:8">
      <c r="A30" s="3" t="s">
        <v>24</v>
      </c>
      <c r="B30" s="7">
        <f t="shared" si="0"/>
        <v>1383</v>
      </c>
      <c r="C30" s="12">
        <f>SUM([1]دبي!U22+[1]الشارقة!BG22+'[1]ام القيوين'!C22+'[1]راس الخيمة'!AV22+[1]الفجيرة!AD22)</f>
        <v>940</v>
      </c>
      <c r="D30" s="12">
        <f>SUM([1]دبي!V22+[1]الشارقة!BH22+'[1]ام القيوين'!D22+'[1]راس الخيمة'!AW22+[1]الفجيرة!AE22)</f>
        <v>443</v>
      </c>
      <c r="E30" s="7">
        <f t="shared" si="1"/>
        <v>7431</v>
      </c>
      <c r="F30" s="11">
        <f>SUM([1]دبي!X22+[1]الشارقة!BJ22+'[1]ام القيوين'!F22+'[1]راس الخيمة'!AY22+[1]الفجيرة!AG22)</f>
        <v>5025</v>
      </c>
      <c r="G30" s="12">
        <f>SUM([1]دبي!Y22+[1]الشارقة!BK22+'[1]ام القيوين'!G22+'[1]راس الخيمة'!AZ22+[1]الفجيرة!AH22)</f>
        <v>2406</v>
      </c>
      <c r="H30" s="12">
        <f>SUM([1]دبي!Z22+[1]الشارقة!BL22+'[1]ام القيوين'!H22+'[1]راس الخيمة'!BA22+[1]الفجيرة!AI22)</f>
        <v>2</v>
      </c>
    </row>
    <row r="31" spans="1:8">
      <c r="A31" s="3" t="s">
        <v>25</v>
      </c>
      <c r="B31" s="7">
        <f t="shared" si="0"/>
        <v>759</v>
      </c>
      <c r="C31" s="12">
        <f>SUM([1]دبي!U23+[1]الشارقة!BG23+'[1]ام القيوين'!C23+'[1]راس الخيمة'!AV23+[1]الفجيرة!AD23)</f>
        <v>468</v>
      </c>
      <c r="D31" s="12">
        <f>SUM([1]دبي!V23+[1]الشارقة!BH23+'[1]ام القيوين'!D23+'[1]راس الخيمة'!AW23+[1]الفجيرة!AE23)</f>
        <v>291</v>
      </c>
      <c r="E31" s="7">
        <f t="shared" si="1"/>
        <v>7433</v>
      </c>
      <c r="F31" s="11">
        <f>SUM([1]دبي!X23+[1]الشارقة!BJ23+'[1]ام القيوين'!F23+'[1]راس الخيمة'!AY23+[1]الفجيرة!AG23)</f>
        <v>6248</v>
      </c>
      <c r="G31" s="12">
        <f>SUM([1]دبي!Y23+[1]الشارقة!BK23+'[1]ام القيوين'!G23+'[1]راس الخيمة'!AZ23+[1]الفجيرة!AH23)</f>
        <v>1185</v>
      </c>
      <c r="H31" s="12">
        <f>SUM([1]دبي!Z23+[1]الشارقة!BL23+'[1]ام القيوين'!H23+'[1]راس الخيمة'!BA23+[1]الفجيرة!AI23)</f>
        <v>3</v>
      </c>
    </row>
    <row r="32" spans="1:8">
      <c r="A32" s="3" t="s">
        <v>26</v>
      </c>
      <c r="B32" s="7">
        <f t="shared" si="0"/>
        <v>1072</v>
      </c>
      <c r="C32" s="12">
        <f>SUM([1]دبي!U24+[1]الشارقة!BG24+'[1]ام القيوين'!C24+'[1]راس الخيمة'!AV24+[1]الفجيرة!AD24)</f>
        <v>582</v>
      </c>
      <c r="D32" s="12">
        <f>SUM([1]دبي!V24+[1]الشارقة!BH24+'[1]ام القيوين'!D24+'[1]راس الخيمة'!AW24+[1]الفجيرة!AE24)</f>
        <v>490</v>
      </c>
      <c r="E32" s="7">
        <f t="shared" si="1"/>
        <v>4145</v>
      </c>
      <c r="F32" s="11">
        <f>SUM([1]دبي!X24+[1]الشارقة!BJ24+'[1]ام القيوين'!F24+'[1]راس الخيمة'!AY24+[1]الفجيرة!AG24)</f>
        <v>2393</v>
      </c>
      <c r="G32" s="12">
        <f>SUM([1]دبي!Y24+[1]الشارقة!BK24+'[1]ام القيوين'!G24+'[1]راس الخيمة'!AZ24+[1]الفجيرة!AH24)</f>
        <v>1752</v>
      </c>
      <c r="H32" s="12">
        <f>SUM([1]دبي!Z24+[1]الشارقة!BL24+'[1]ام القيوين'!H24+'[1]راس الخيمة'!BA24+[1]الفجيرة!AI24)</f>
        <v>0</v>
      </c>
    </row>
    <row r="33" spans="1:8">
      <c r="A33" s="3" t="s">
        <v>27</v>
      </c>
      <c r="B33" s="7">
        <f t="shared" si="0"/>
        <v>1251</v>
      </c>
      <c r="C33" s="12">
        <f>SUM([1]دبي!U25+[1]الشارقة!BG25+'[1]ام القيوين'!C25+'[1]راس الخيمة'!AV25+[1]الفجيرة!AD25)</f>
        <v>703</v>
      </c>
      <c r="D33" s="12">
        <f>SUM([1]دبي!V25+[1]الشارقة!BH25+'[1]ام القيوين'!D25+'[1]راس الخيمة'!AW25+[1]الفجيرة!AE25)</f>
        <v>548</v>
      </c>
      <c r="E33" s="7">
        <f t="shared" si="1"/>
        <v>4904</v>
      </c>
      <c r="F33" s="11">
        <f>SUM([1]دبي!X25+[1]الشارقة!BJ25+'[1]ام القيوين'!F25+'[1]راس الخيمة'!AY25+[1]الفجيرة!AG25)</f>
        <v>3072</v>
      </c>
      <c r="G33" s="12">
        <f>SUM([1]دبي!Y25+[1]الشارقة!BK25+'[1]ام القيوين'!G25+'[1]راس الخيمة'!AZ25+[1]الفجيرة!AH25)</f>
        <v>1832</v>
      </c>
      <c r="H33" s="12">
        <f>SUM([1]دبي!Z25+[1]الشارقة!BL25+'[1]ام القيوين'!H25+'[1]راس الخيمة'!BA25+[1]الفجيرة!AI25)</f>
        <v>0</v>
      </c>
    </row>
    <row r="34" spans="1:8">
      <c r="A34" s="3" t="s">
        <v>28</v>
      </c>
      <c r="B34" s="7">
        <f t="shared" si="0"/>
        <v>3149</v>
      </c>
      <c r="C34" s="12">
        <f>SUM([1]دبي!U26+[1]الشارقة!BG26+'[1]ام القيوين'!C26+'[1]راس الخيمة'!AV26+[1]الفجيرة!AD26)</f>
        <v>2050</v>
      </c>
      <c r="D34" s="12">
        <f>SUM([1]دبي!V26+[1]الشارقة!BH26+'[1]ام القيوين'!D26+'[1]راس الخيمة'!AW26+[1]الفجيرة!AE26)</f>
        <v>1099</v>
      </c>
      <c r="E34" s="7">
        <f t="shared" si="1"/>
        <v>18468</v>
      </c>
      <c r="F34" s="11">
        <f>SUM([1]دبي!X26+[1]الشارقة!BJ26+'[1]ام القيوين'!F26+'[1]راس الخيمة'!AY26+[1]الفجيرة!AG26)</f>
        <v>13673</v>
      </c>
      <c r="G34" s="12">
        <f>SUM([1]دبي!Y26+[1]الشارقة!BK26+'[1]ام القيوين'!G26+'[1]راس الخيمة'!AZ26+[1]الفجيرة!AH26)</f>
        <v>4795</v>
      </c>
      <c r="H34" s="12">
        <f>SUM([1]دبي!Z26+[1]الشارقة!BL26+'[1]ام القيوين'!H26+'[1]راس الخيمة'!BA26+[1]الفجيرة!AI26)</f>
        <v>0</v>
      </c>
    </row>
    <row r="35" spans="1:8">
      <c r="A35" s="3" t="s">
        <v>29</v>
      </c>
      <c r="B35" s="7">
        <f t="shared" si="0"/>
        <v>490</v>
      </c>
      <c r="C35" s="12">
        <f>SUM([1]دبي!U27+[1]الشارقة!BG27+'[1]ام القيوين'!C27+'[1]راس الخيمة'!AV27+[1]الفجيرة!AD27)</f>
        <v>120</v>
      </c>
      <c r="D35" s="12">
        <f>SUM([1]دبي!V27+[1]الشارقة!BH27+'[1]ام القيوين'!D27+'[1]راس الخيمة'!AW27+[1]الفجيرة!AE27)</f>
        <v>370</v>
      </c>
      <c r="E35" s="7">
        <f t="shared" si="1"/>
        <v>2844</v>
      </c>
      <c r="F35" s="11">
        <f>SUM([1]دبي!X27+[1]الشارقة!BJ27+'[1]ام القيوين'!F27+'[1]راس الخيمة'!AY27+[1]الفجيرة!AG27)</f>
        <v>1377</v>
      </c>
      <c r="G35" s="12">
        <f>SUM([1]دبي!Y27+[1]الشارقة!BK27+'[1]ام القيوين'!G27+'[1]راس الخيمة'!AZ27+[1]الفجيرة!AH27)</f>
        <v>1467</v>
      </c>
      <c r="H35" s="12">
        <f>SUM([1]دبي!Z27+[1]الشارقة!BL27+'[1]ام القيوين'!H27+'[1]راس الخيمة'!BA27+[1]الفجيرة!AI27)</f>
        <v>1</v>
      </c>
    </row>
    <row r="36" spans="1:8">
      <c r="A36" s="3" t="s">
        <v>30</v>
      </c>
      <c r="B36" s="7">
        <f t="shared" si="0"/>
        <v>207</v>
      </c>
      <c r="C36" s="12">
        <f>SUM([1]دبي!U28+[1]الشارقة!BG28+'[1]ام القيوين'!C28+'[1]راس الخيمة'!AV28+[1]الفجيرة!AD28)</f>
        <v>78</v>
      </c>
      <c r="D36" s="12">
        <f>SUM([1]دبي!V28+[1]الشارقة!BH28+'[1]ام القيوين'!D28+'[1]راس الخيمة'!AW28+[1]الفجيرة!AE28)</f>
        <v>129</v>
      </c>
      <c r="E36" s="7">
        <f t="shared" si="1"/>
        <v>890</v>
      </c>
      <c r="F36" s="11">
        <f>SUM([1]دبي!X28+[1]الشارقة!BJ28+'[1]ام القيوين'!F28+'[1]راس الخيمة'!AY28+[1]الفجيرة!AG28)</f>
        <v>548</v>
      </c>
      <c r="G36" s="12">
        <f>SUM([1]دبي!Y28+[1]الشارقة!BK28+'[1]ام القيوين'!G28+'[1]راس الخيمة'!AZ28+[1]الفجيرة!AH28)</f>
        <v>342</v>
      </c>
      <c r="H36" s="12">
        <f>SUM([1]دبي!Z28+[1]الشارقة!BL28+'[1]ام القيوين'!H28+'[1]راس الخيمة'!BA28+[1]الفجيرة!AI28)</f>
        <v>0</v>
      </c>
    </row>
    <row r="37" spans="1:8">
      <c r="A37" s="3" t="s">
        <v>31</v>
      </c>
      <c r="B37" s="7">
        <f t="shared" si="0"/>
        <v>1216</v>
      </c>
      <c r="C37" s="12">
        <f>SUM([1]دبي!U29+[1]الشارقة!BG29+'[1]ام القيوين'!C29+'[1]راس الخيمة'!AV29+[1]الفجيرة!AD29)</f>
        <v>612</v>
      </c>
      <c r="D37" s="12">
        <f>SUM([1]دبي!V29+[1]الشارقة!BH29+'[1]ام القيوين'!D29+'[1]راس الخيمة'!AW29+[1]الفجيرة!AE29)</f>
        <v>604</v>
      </c>
      <c r="E37" s="7">
        <f t="shared" si="1"/>
        <v>2705</v>
      </c>
      <c r="F37" s="11">
        <f>SUM([1]دبي!X29+[1]الشارقة!BJ29+'[1]ام القيوين'!F29+'[1]راس الخيمة'!AY29+[1]الفجيرة!AG29)</f>
        <v>1256</v>
      </c>
      <c r="G37" s="12">
        <f>SUM([1]دبي!Y29+[1]الشارقة!BK29+'[1]ام القيوين'!G29+'[1]راس الخيمة'!AZ29+[1]الفجيرة!AH29)</f>
        <v>1449</v>
      </c>
      <c r="H37" s="12">
        <f>SUM([1]دبي!Z29+[1]الشارقة!BL29+'[1]ام القيوين'!H29+'[1]راس الخيمة'!BA29+[1]الفجيرة!AI29)</f>
        <v>0</v>
      </c>
    </row>
    <row r="38" spans="1:8">
      <c r="A38" s="3" t="s">
        <v>32</v>
      </c>
      <c r="B38" s="7">
        <f t="shared" si="0"/>
        <v>1682</v>
      </c>
      <c r="C38" s="12">
        <f>SUM([1]دبي!U30+[1]الشارقة!BG30+'[1]ام القيوين'!C30+'[1]راس الخيمة'!AV30+[1]الفجيرة!AD30)</f>
        <v>482</v>
      </c>
      <c r="D38" s="12">
        <f>SUM([1]دبي!V30+[1]الشارقة!BH30+'[1]ام القيوين'!D30+'[1]راس الخيمة'!AW30+[1]الفجيرة!AE30)</f>
        <v>1200</v>
      </c>
      <c r="E38" s="7">
        <f t="shared" si="1"/>
        <v>4770</v>
      </c>
      <c r="F38" s="11">
        <f>SUM([1]دبي!X30+[1]الشارقة!BJ30+'[1]ام القيوين'!F30+'[1]راس الخيمة'!AY30+[1]الفجيرة!AG30)</f>
        <v>1249</v>
      </c>
      <c r="G38" s="12">
        <f>SUM([1]دبي!Y30+[1]الشارقة!BK30+'[1]ام القيوين'!G30+'[1]راس الخيمة'!AZ30+[1]الفجيرة!AH30)</f>
        <v>3521</v>
      </c>
      <c r="H38" s="12">
        <f>SUM([1]دبي!Z30+[1]الشارقة!BL30+'[1]ام القيوين'!H30+'[1]راس الخيمة'!BA30+[1]الفجيرة!AI30)</f>
        <v>0</v>
      </c>
    </row>
    <row r="39" spans="1:8">
      <c r="A39" s="3" t="s">
        <v>33</v>
      </c>
      <c r="B39" s="7">
        <f t="shared" si="0"/>
        <v>7668</v>
      </c>
      <c r="C39" s="12">
        <f>SUM([1]دبي!U31+[1]الشارقة!BG31+'[1]ام القيوين'!C31+'[1]راس الخيمة'!AV31+[1]الفجيرة!AD31)</f>
        <v>3279</v>
      </c>
      <c r="D39" s="12">
        <f>SUM([1]دبي!V31+[1]الشارقة!BH31+'[1]ام القيوين'!D31+'[1]راس الخيمة'!AW31+[1]الفجيرة!AE31)</f>
        <v>4389</v>
      </c>
      <c r="E39" s="7">
        <f t="shared" si="1"/>
        <v>18848</v>
      </c>
      <c r="F39" s="11">
        <f>SUM([1]دبي!X31+[1]الشارقة!BJ31+'[1]ام القيوين'!F31+'[1]راس الخيمة'!AY31+[1]الفجيرة!AG31)</f>
        <v>8273</v>
      </c>
      <c r="G39" s="12">
        <f>SUM([1]دبي!Y31+[1]الشارقة!BK31+'[1]ام القيوين'!G31+'[1]راس الخيمة'!AZ31+[1]الفجيرة!AH31)</f>
        <v>10575</v>
      </c>
      <c r="H39" s="12">
        <f>SUM([1]دبي!Z31+[1]الشارقة!BL31+'[1]ام القيوين'!H31+'[1]راس الخيمة'!BA31+[1]الفجيرة!AI31)</f>
        <v>2</v>
      </c>
    </row>
    <row r="40" spans="1:8">
      <c r="A40" s="3" t="s">
        <v>34</v>
      </c>
      <c r="B40" s="7">
        <f t="shared" si="0"/>
        <v>8350</v>
      </c>
      <c r="C40" s="12">
        <f>SUM([1]دبي!U32+[1]الشارقة!BG32+'[1]ام القيوين'!C32+'[1]راس الخيمة'!AV32+[1]الفجيرة!AD32)</f>
        <v>3781</v>
      </c>
      <c r="D40" s="12">
        <f>SUM([1]دبي!V32+[1]الشارقة!BH32+'[1]ام القيوين'!D32+'[1]راس الخيمة'!AW32+[1]الفجيرة!AE32)</f>
        <v>4569</v>
      </c>
      <c r="E40" s="7">
        <f t="shared" si="1"/>
        <v>24315</v>
      </c>
      <c r="F40" s="11">
        <f>SUM([1]دبي!X32+[1]الشارقة!BJ32+'[1]ام القيوين'!F32+'[1]راس الخيمة'!AY32+[1]الفجيرة!AG32)</f>
        <v>10973</v>
      </c>
      <c r="G40" s="12">
        <f>SUM([1]دبي!Y32+[1]الشارقة!BK32+'[1]ام القيوين'!G32+'[1]راس الخيمة'!AZ32+[1]الفجيرة!AH32)</f>
        <v>13342</v>
      </c>
      <c r="H40" s="12">
        <f>SUM([1]دبي!Z32+[1]الشارقة!BL32+'[1]ام القيوين'!H32+'[1]راس الخيمة'!BA32+[1]الفجيرة!AI32)</f>
        <v>2</v>
      </c>
    </row>
    <row r="41" spans="1:8">
      <c r="A41" s="3" t="s">
        <v>35</v>
      </c>
      <c r="B41" s="7">
        <f t="shared" si="0"/>
        <v>0</v>
      </c>
      <c r="C41" s="12">
        <f>SUM([1]دبي!U33+[1]الشارقة!BG33+'[1]ام القيوين'!C33+'[1]راس الخيمة'!AV33+[1]الفجيرة!AD33)</f>
        <v>0</v>
      </c>
      <c r="D41" s="12">
        <f>SUM([1]دبي!V33+[1]الشارقة!BH33+'[1]ام القيوين'!D33+'[1]راس الخيمة'!AW33+[1]الفجيرة!AE33)</f>
        <v>0</v>
      </c>
      <c r="E41" s="7">
        <f t="shared" si="1"/>
        <v>0</v>
      </c>
      <c r="F41" s="11">
        <f>SUM([1]دبي!X33+[1]الشارقة!BJ33+'[1]ام القيوين'!F33+'[1]راس الخيمة'!AY33+[1]الفجيرة!AG33)</f>
        <v>0</v>
      </c>
      <c r="G41" s="12">
        <f>SUM([1]دبي!Y33+[1]الشارقة!BK33+'[1]ام القيوين'!G33+'[1]راس الخيمة'!AZ33+[1]الفجيرة!AH33)</f>
        <v>0</v>
      </c>
      <c r="H41" s="12">
        <f>SUM([1]دبي!Z33+[1]الشارقة!BL33+'[1]ام القيوين'!H33+'[1]راس الخيمة'!BA33+[1]الفجيرة!AI33)</f>
        <v>0</v>
      </c>
    </row>
    <row r="42" spans="1:8">
      <c r="A42" s="3" t="s">
        <v>36</v>
      </c>
      <c r="B42" s="7">
        <f t="shared" si="0"/>
        <v>0</v>
      </c>
      <c r="C42" s="12">
        <f>SUM([1]دبي!U34+[1]الشارقة!BG34+'[1]ام القيوين'!C34+'[1]راس الخيمة'!AV34+[1]الفجيرة!AD34)</f>
        <v>0</v>
      </c>
      <c r="D42" s="12">
        <f>SUM([1]دبي!V34+[1]الشارقة!BH34+'[1]ام القيوين'!D34+'[1]راس الخيمة'!AW34+[1]الفجيرة!AE34)</f>
        <v>0</v>
      </c>
      <c r="E42" s="7">
        <f t="shared" si="1"/>
        <v>0</v>
      </c>
      <c r="F42" s="11">
        <f>SUM([1]دبي!X34+[1]الشارقة!BJ34+'[1]ام القيوين'!F34+'[1]راس الخيمة'!AY34+[1]الفجيرة!AG34)</f>
        <v>0</v>
      </c>
      <c r="G42" s="12">
        <f>SUM([1]دبي!Y34+[1]الشارقة!BK34+'[1]ام القيوين'!G34+'[1]راس الخيمة'!AZ34+[1]الفجيرة!AH34)</f>
        <v>0</v>
      </c>
      <c r="H42" s="12">
        <f>SUM([1]دبي!Z34+[1]الشارقة!BL34+'[1]ام القيوين'!H34+'[1]راس الخيمة'!BA34+[1]الفجيرة!AI34)</f>
        <v>0</v>
      </c>
    </row>
    <row r="43" spans="1:8">
      <c r="A43" s="3" t="s">
        <v>37</v>
      </c>
      <c r="B43" s="7">
        <f t="shared" si="0"/>
        <v>63</v>
      </c>
      <c r="C43" s="12">
        <f>SUM([1]دبي!U35+[1]الشارقة!BG35+'[1]ام القيوين'!C35+'[1]راس الخيمة'!AV35+[1]الفجيرة!AD35)</f>
        <v>0</v>
      </c>
      <c r="D43" s="12">
        <f>SUM([1]دبي!V35+[1]الشارقة!BH35+'[1]ام القيوين'!D35+'[1]راس الخيمة'!AW35+[1]الفجيرة!AE35)</f>
        <v>63</v>
      </c>
      <c r="E43" s="7">
        <f t="shared" si="1"/>
        <v>168</v>
      </c>
      <c r="F43" s="11">
        <f>SUM([1]دبي!X35+[1]الشارقة!BJ35+'[1]ام القيوين'!F35+'[1]راس الخيمة'!AY35+[1]الفجيرة!AG35)</f>
        <v>0</v>
      </c>
      <c r="G43" s="12">
        <f>SUM([1]دبي!Y35+[1]الشارقة!BK35+'[1]ام القيوين'!G35+'[1]راس الخيمة'!AZ35+[1]الفجيرة!AH35)</f>
        <v>168</v>
      </c>
      <c r="H43" s="12">
        <f>SUM([1]دبي!Z35+[1]الشارقة!BL35+'[1]ام القيوين'!H35+'[1]راس الخيمة'!BA35+[1]الفجيرة!AI35)</f>
        <v>0</v>
      </c>
    </row>
    <row r="44" spans="1:8">
      <c r="A44" s="3" t="s">
        <v>38</v>
      </c>
      <c r="B44" s="7">
        <f t="shared" si="0"/>
        <v>70</v>
      </c>
      <c r="C44" s="12">
        <f>SUM([1]دبي!U36+[1]الشارقة!BG36+'[1]ام القيوين'!C36+'[1]راس الخيمة'!AV36+[1]الفجيرة!AD36)</f>
        <v>20</v>
      </c>
      <c r="D44" s="12">
        <f>SUM([1]دبي!V36+[1]الشارقة!BH36+'[1]ام القيوين'!D36+'[1]راس الخيمة'!AW36+[1]الفجيرة!AE36)</f>
        <v>50</v>
      </c>
      <c r="E44" s="7">
        <f t="shared" si="1"/>
        <v>13554</v>
      </c>
      <c r="F44" s="11">
        <f>SUM([1]دبي!X36+[1]الشارقة!BJ36+'[1]ام القيوين'!F36+'[1]راس الخيمة'!AY36+[1]الفجيرة!AG36)</f>
        <v>4714</v>
      </c>
      <c r="G44" s="12">
        <f>SUM([1]دبي!Y36+[1]الشارقة!BK36+'[1]ام القيوين'!G36+'[1]راس الخيمة'!AZ36+[1]الفجيرة!AH36)</f>
        <v>8840</v>
      </c>
      <c r="H44" s="12">
        <f>SUM([1]دبي!Z36+[1]الشارقة!BL36+'[1]ام القيوين'!H36+'[1]راس الخيمة'!BA36+[1]الفجيرة!AI36)</f>
        <v>5</v>
      </c>
    </row>
    <row r="45" spans="1:8">
      <c r="A45" s="3" t="s">
        <v>39</v>
      </c>
      <c r="B45" s="7">
        <f t="shared" si="0"/>
        <v>0</v>
      </c>
      <c r="C45" s="12">
        <f>SUM([1]دبي!U37+[1]الشارقة!BG37+'[1]ام القيوين'!C37+'[1]راس الخيمة'!AV37+[1]الفجيرة!AD37)</f>
        <v>0</v>
      </c>
      <c r="D45" s="12">
        <f>SUM([1]دبي!V37+[1]الشارقة!BH37+'[1]ام القيوين'!D37+'[1]راس الخيمة'!AW37+[1]الفجيرة!AE37)</f>
        <v>0</v>
      </c>
      <c r="E45" s="7">
        <f t="shared" si="1"/>
        <v>0</v>
      </c>
      <c r="F45" s="11">
        <f>SUM([1]دبي!X37+[1]الشارقة!BJ37+'[1]ام القيوين'!F37+'[1]راس الخيمة'!AY37+[1]الفجيرة!AG37)</f>
        <v>0</v>
      </c>
      <c r="G45" s="12">
        <f>SUM([1]دبي!Y37+[1]الشارقة!BK37+'[1]ام القيوين'!G37+'[1]راس الخيمة'!AZ37+[1]الفجيرة!AH37)</f>
        <v>0</v>
      </c>
      <c r="H45" s="12">
        <f>SUM([1]دبي!Z37+[1]الشارقة!BL37+'[1]ام القيوين'!H37+'[1]راس الخيمة'!BA37+[1]الفجيرة!AI37)</f>
        <v>0</v>
      </c>
    </row>
    <row r="46" spans="1:8">
      <c r="A46" s="3" t="s">
        <v>40</v>
      </c>
      <c r="B46" s="7">
        <f t="shared" si="0"/>
        <v>230</v>
      </c>
      <c r="C46" s="12">
        <f>SUM([1]دبي!U38+[1]الشارقة!BG38+'[1]ام القيوين'!C38+'[1]راس الخيمة'!AV38+[1]الفجيرة!AD38)</f>
        <v>139</v>
      </c>
      <c r="D46" s="12">
        <f>SUM([1]دبي!V38+[1]الشارقة!BH38+'[1]ام القيوين'!D38+'[1]راس الخيمة'!AW38+[1]الفجيرة!AE38)</f>
        <v>91</v>
      </c>
      <c r="E46" s="7">
        <f t="shared" si="1"/>
        <v>1077</v>
      </c>
      <c r="F46" s="11">
        <f>SUM([1]دبي!X38+[1]الشارقة!BJ38+'[1]ام القيوين'!F38+'[1]راس الخيمة'!AY38+[1]الفجيرة!AG38)</f>
        <v>800</v>
      </c>
      <c r="G46" s="12">
        <f>SUM([1]دبي!Y38+[1]الشارقة!BK38+'[1]ام القيوين'!G38+'[1]راس الخيمة'!AZ38+[1]الفجيرة!AH38)</f>
        <v>277</v>
      </c>
      <c r="H46" s="12">
        <f>SUM([1]دبي!Z38+[1]الشارقة!BL38+'[1]ام القيوين'!H38+'[1]راس الخيمة'!BA38+[1]الفجيرة!AI38)</f>
        <v>0</v>
      </c>
    </row>
    <row r="47" spans="1:8">
      <c r="A47" s="3" t="s">
        <v>41</v>
      </c>
      <c r="B47" s="7">
        <f t="shared" si="0"/>
        <v>1502</v>
      </c>
      <c r="C47" s="12">
        <f>SUM([1]دبي!U39+[1]الشارقة!BG39+'[1]ام القيوين'!C39+'[1]راس الخيمة'!AV39+[1]الفجيرة!AD39)</f>
        <v>745</v>
      </c>
      <c r="D47" s="12">
        <f>SUM([1]دبي!V39+[1]الشارقة!BH39+'[1]ام القيوين'!D39+'[1]راس الخيمة'!AW39+[1]الفجيرة!AE39)</f>
        <v>757</v>
      </c>
      <c r="E47" s="7">
        <f t="shared" si="1"/>
        <v>12297</v>
      </c>
      <c r="F47" s="11">
        <f>SUM([1]دبي!X39+[1]الشارقة!BJ39+'[1]ام القيوين'!F39+'[1]راس الخيمة'!AY39+[1]الفجيرة!AG39)</f>
        <v>7220</v>
      </c>
      <c r="G47" s="12">
        <f>SUM([1]دبي!Y39+[1]الشارقة!BK39+'[1]ام القيوين'!G39+'[1]راس الخيمة'!AZ39+[1]الفجيرة!AH39)</f>
        <v>5077</v>
      </c>
      <c r="H47" s="12">
        <f>SUM([1]دبي!Z39+[1]الشارقة!BL39+'[1]ام القيوين'!H39+'[1]راس الخيمة'!BA39+[1]الفجيرة!AI39)</f>
        <v>46</v>
      </c>
    </row>
    <row r="48" spans="1:8">
      <c r="A48" s="3" t="s">
        <v>42</v>
      </c>
      <c r="B48" s="7">
        <f t="shared" si="0"/>
        <v>2965</v>
      </c>
      <c r="C48" s="12">
        <f>SUM([1]دبي!U40+[1]الشارقة!BG40+'[1]ام القيوين'!C40+'[1]راس الخيمة'!AV40+[1]الفجيرة!AD40)</f>
        <v>1992</v>
      </c>
      <c r="D48" s="12">
        <f>SUM([1]دبي!V40+[1]الشارقة!BH40+'[1]ام القيوين'!D40+'[1]راس الخيمة'!AW40+[1]الفجيرة!AE40)</f>
        <v>973</v>
      </c>
      <c r="E48" s="7">
        <f t="shared" si="1"/>
        <v>9845</v>
      </c>
      <c r="F48" s="11">
        <f>SUM([1]دبي!X40+[1]الشارقة!BJ40+'[1]ام القيوين'!F40+'[1]راس الخيمة'!AY40+[1]الفجيرة!AG40)</f>
        <v>6294</v>
      </c>
      <c r="G48" s="12">
        <f>SUM([1]دبي!Y40+[1]الشارقة!BK40+'[1]ام القيوين'!G40+'[1]راس الخيمة'!AZ40+[1]الفجيرة!AH40)</f>
        <v>3551</v>
      </c>
      <c r="H48" s="12">
        <f>SUM([1]دبي!Z40+[1]الشارقة!BL40+'[1]ام القيوين'!H40+'[1]راس الخيمة'!BA40+[1]الفجيرة!AI40)</f>
        <v>196</v>
      </c>
    </row>
    <row r="49" spans="1:8">
      <c r="A49" s="3" t="s">
        <v>43</v>
      </c>
      <c r="B49" s="7">
        <f t="shared" si="0"/>
        <v>3216</v>
      </c>
      <c r="C49" s="12">
        <f>SUM([1]دبي!U41+[1]الشارقة!BG41+'[1]ام القيوين'!C41+'[1]راس الخيمة'!AV41+[1]الفجيرة!AD41)</f>
        <v>2107</v>
      </c>
      <c r="D49" s="12">
        <f>SUM([1]دبي!V41+[1]الشارقة!BH41+'[1]ام القيوين'!D41+'[1]راس الخيمة'!AW41+[1]الفجيرة!AE41)</f>
        <v>1109</v>
      </c>
      <c r="E49" s="7">
        <f t="shared" si="1"/>
        <v>21356</v>
      </c>
      <c r="F49" s="11">
        <f>SUM([1]دبي!X41+[1]الشارقة!BJ41+'[1]ام القيوين'!F41+'[1]راس الخيمة'!AY41+[1]الفجيرة!AG41)</f>
        <v>14208</v>
      </c>
      <c r="G49" s="12">
        <f>SUM([1]دبي!Y41+[1]الشارقة!BK41+'[1]ام القيوين'!G41+'[1]راس الخيمة'!AZ41+[1]الفجيرة!AH41)</f>
        <v>7148</v>
      </c>
      <c r="H49" s="12">
        <f>SUM([1]دبي!Z41+[1]الشارقة!BL41+'[1]ام القيوين'!H41+'[1]راس الخيمة'!BA41+[1]الفجيرة!AI41)</f>
        <v>480</v>
      </c>
    </row>
    <row r="50" spans="1:8">
      <c r="A50" s="3" t="s">
        <v>44</v>
      </c>
      <c r="B50" s="7">
        <f t="shared" si="0"/>
        <v>1330</v>
      </c>
      <c r="C50" s="12">
        <f>SUM([1]دبي!U42+[1]الشارقة!BG42+'[1]ام القيوين'!C42+'[1]راس الخيمة'!AV42+[1]الفجيرة!AD42)</f>
        <v>487</v>
      </c>
      <c r="D50" s="12">
        <f>SUM([1]دبي!V42+[1]الشارقة!BH42+'[1]ام القيوين'!D42+'[1]راس الخيمة'!AW42+[1]الفجيرة!AE42)</f>
        <v>843</v>
      </c>
      <c r="E50" s="7">
        <f t="shared" si="1"/>
        <v>9316</v>
      </c>
      <c r="F50" s="11">
        <f>SUM([1]دبي!X42+[1]الشارقة!BJ42+'[1]ام القيوين'!F42+'[1]راس الخيمة'!AY42+[1]الفجيرة!AG42)</f>
        <v>4183</v>
      </c>
      <c r="G50" s="12">
        <f>SUM([1]دبي!Y42+[1]الشارقة!BK42+'[1]ام القيوين'!G42+'[1]راس الخيمة'!AZ42+[1]الفجيرة!AH42)</f>
        <v>5133</v>
      </c>
      <c r="H50" s="12">
        <f>SUM([1]دبي!Z42+[1]الشارقة!BL42+'[1]ام القيوين'!H42+'[1]راس الخيمة'!BA42+[1]الفجيرة!AI42)</f>
        <v>33</v>
      </c>
    </row>
    <row r="51" spans="1:8" ht="15.75">
      <c r="A51" s="9" t="s">
        <v>45</v>
      </c>
      <c r="B51" s="7">
        <f t="shared" si="0"/>
        <v>79639</v>
      </c>
      <c r="C51" s="7">
        <f>SUM([1]دبي!U43+[1]الشارقة!BG43+'[1]ام القيوين'!C43+'[1]راس الخيمة'!AV43+[1]الفجيرة!AD43)</f>
        <v>37064</v>
      </c>
      <c r="D51" s="7">
        <f>SUM([1]دبي!V43+[1]الشارقة!BH43+'[1]ام القيوين'!D43+'[1]راس الخيمة'!AW43+[1]الفجيرة!AE43)</f>
        <v>42575</v>
      </c>
      <c r="E51" s="7">
        <f t="shared" si="1"/>
        <v>365878</v>
      </c>
      <c r="F51" s="10">
        <f>SUM([1]دبي!X43+[1]الشارقة!BJ43+'[1]ام القيوين'!F43+'[1]راس الخيمة'!AY43+[1]الفجيرة!AG43)</f>
        <v>190636</v>
      </c>
      <c r="G51" s="7">
        <f>SUM([1]دبي!Y43+[1]الشارقة!BK43+'[1]ام القيوين'!G43+'[1]راس الخيمة'!AZ43+[1]الفجيرة!AH43)</f>
        <v>175242</v>
      </c>
      <c r="H51" s="7">
        <f>SUM(H15:H50)</f>
        <v>852</v>
      </c>
    </row>
    <row r="52" spans="1:8">
      <c r="A52" s="13" t="s">
        <v>46</v>
      </c>
      <c r="B52" s="7">
        <f t="shared" si="0"/>
        <v>0</v>
      </c>
      <c r="C52" s="12">
        <f>SUM([1]دبي!U44+[1]الشارقة!BG44+'[1]ام القيوين'!C44+'[1]راس الخيمة'!AV44+[1]الفجيرة!AD44)</f>
        <v>0</v>
      </c>
      <c r="D52" s="12">
        <f>SUM([1]دبي!V44+[1]الشارقة!BH44+'[1]ام القيوين'!D44+'[1]راس الخيمة'!AW44+[1]الفجيرة!AE44)</f>
        <v>0</v>
      </c>
      <c r="E52" s="7">
        <f t="shared" si="1"/>
        <v>0</v>
      </c>
      <c r="F52" s="12">
        <f>SUM([1]دبي!X44+[1]الشارقة!BJ44+'[1]ام القيوين'!F44+'[1]راس الخيمة'!AY44+[1]الفجيرة!AG44)</f>
        <v>0</v>
      </c>
      <c r="G52" s="12">
        <f>SUM([1]دبي!Y44+[1]الشارقة!BK44+'[1]ام القيوين'!G44+'[1]راس الخيمة'!AZ44+[1]الفجيرة!AH44)</f>
        <v>0</v>
      </c>
      <c r="H52" s="12">
        <f>SUM([1]دبي!Z44+[1]الشارقة!BL44+'[1]ام القيوين'!H44+'[1]راس الخيمة'!BA44+[1]الفجيرة!AI44)</f>
        <v>662</v>
      </c>
    </row>
    <row r="53" spans="1:8" ht="15.75">
      <c r="A53" s="9" t="s">
        <v>47</v>
      </c>
      <c r="B53" s="7">
        <f t="shared" si="0"/>
        <v>79639</v>
      </c>
      <c r="C53" s="7">
        <f>SUM(C51)</f>
        <v>37064</v>
      </c>
      <c r="D53" s="7">
        <f>SUM(D51)</f>
        <v>42575</v>
      </c>
      <c r="E53" s="7">
        <f t="shared" si="1"/>
        <v>0</v>
      </c>
      <c r="F53" s="7">
        <f>SUM(F52)</f>
        <v>0</v>
      </c>
      <c r="G53" s="7">
        <f>SUM(G52)</f>
        <v>0</v>
      </c>
      <c r="H53" s="7">
        <f>SUM(H52)</f>
        <v>662</v>
      </c>
    </row>
  </sheetData>
  <mergeCells count="13">
    <mergeCell ref="B12:D12"/>
    <mergeCell ref="E12:G12"/>
    <mergeCell ref="H12:H13"/>
    <mergeCell ref="A1:H8"/>
    <mergeCell ref="A9:H9"/>
    <mergeCell ref="A10:H10"/>
    <mergeCell ref="A11:H11"/>
    <mergeCell ref="G13:G14"/>
    <mergeCell ref="F13:F14"/>
    <mergeCell ref="D13:D14"/>
    <mergeCell ref="C13:C14"/>
    <mergeCell ref="B13:B14"/>
    <mergeCell ref="E13:E14"/>
  </mergeCells>
  <pageMargins left="0.7" right="0.7" top="0.75" bottom="0.75" header="0.3" footer="0.3"/>
  <pageSetup scale="77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TWUZXU4UYYY7-944396957-36716</_dlc_DocId>
    <_dlc_DocIdUrl xmlns="a5cd8edf-193d-454e-be79-0a753d5be6e1">
      <Url>http://localhost/_layouts/15/DocIdRedir.aspx?ID=TWUZXU4UYYY7-944396957-36716</Url>
      <Description>TWUZXU4UYYY7-944396957-36716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B5D4C6FB-36CB-43FE-A3DE-F481DCA06DDA}"/>
</file>

<file path=customXml/itemProps2.xml><?xml version="1.0" encoding="utf-8"?>
<ds:datastoreItem xmlns:ds="http://schemas.openxmlformats.org/officeDocument/2006/customXml" ds:itemID="{410D37C1-DF29-45E8-8680-DDD02DA2662C}"/>
</file>

<file path=customXml/itemProps3.xml><?xml version="1.0" encoding="utf-8"?>
<ds:datastoreItem xmlns:ds="http://schemas.openxmlformats.org/officeDocument/2006/customXml" ds:itemID="{AD68C400-A573-45DC-BAE2-BDFF5B4ACD37}"/>
</file>

<file path=customXml/itemProps4.xml><?xml version="1.0" encoding="utf-8"?>
<ds:datastoreItem xmlns:ds="http://schemas.openxmlformats.org/officeDocument/2006/customXml" ds:itemID="{EC4BBF75-4A41-4E0B-9EA2-EFBFB91FF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2020-11-28T09:44:41Z</cp:lastPrinted>
  <dcterms:created xsi:type="dcterms:W3CDTF">2020-11-19T05:34:30Z</dcterms:created>
  <dcterms:modified xsi:type="dcterms:W3CDTF">2020-12-28T15:47:09Z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147f49cd-d063-40a7-9a68-ec9ae5701a12</vt:lpwstr>
  </property>
</Properties>
</file>