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1840" windowHeight="8760"/>
  </bookViews>
  <sheets>
    <sheet name="جدول 41" sheetId="1" r:id="rId1"/>
  </sheets>
  <externalReferences>
    <externalReference r:id="rId2"/>
  </externalReferences>
  <definedNames>
    <definedName name="_xlnm.Print_Area" localSheetId="0">'جدول 41'!$A$1:$F$30</definedName>
  </definedNames>
  <calcPr calcId="145621"/>
</workbook>
</file>

<file path=xl/calcChain.xml><?xml version="1.0" encoding="utf-8"?>
<calcChain xmlns="http://schemas.openxmlformats.org/spreadsheetml/2006/main">
  <c r="E29" i="1" l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C30" i="1" s="1"/>
  <c r="B7" i="1"/>
  <c r="B30" i="1" s="1"/>
  <c r="E30" i="1" l="1"/>
  <c r="D30" i="1"/>
</calcChain>
</file>

<file path=xl/sharedStrings.xml><?xml version="1.0" encoding="utf-8"?>
<sst xmlns="http://schemas.openxmlformats.org/spreadsheetml/2006/main" count="151" uniqueCount="72">
  <si>
    <t>المحولون من مراكز الرعاية الأولية حسب التخصص و الجنسية والمنطقة الطبية</t>
  </si>
  <si>
    <t>REFERRED CASES THROUGH P.H.C. BY SPECIALITY, NATIONALITY&amp; MEDICAL DISTRICT</t>
  </si>
  <si>
    <t>المنطقة</t>
  </si>
  <si>
    <t>الشارقة  SHARJAH</t>
  </si>
  <si>
    <t>دبــــــى   DUBAI</t>
  </si>
  <si>
    <t>DISTRICT</t>
  </si>
  <si>
    <t>الجملة  TOTAL</t>
  </si>
  <si>
    <t>الفجيرة  FUJEIRA</t>
  </si>
  <si>
    <t>رأس الخيمة R.A.K</t>
  </si>
  <si>
    <t>أم القيوين  U.A.Q</t>
  </si>
  <si>
    <t>عجمان AJMAN</t>
  </si>
  <si>
    <t>الجنسية</t>
  </si>
  <si>
    <t>Non Citizen</t>
  </si>
  <si>
    <t>citizen</t>
  </si>
  <si>
    <t>Nationality</t>
  </si>
  <si>
    <t>TOTAL</t>
  </si>
  <si>
    <t>التخصص</t>
  </si>
  <si>
    <t>غير مواطن</t>
  </si>
  <si>
    <t>مواطن</t>
  </si>
  <si>
    <t>Speciality</t>
  </si>
  <si>
    <t>جملة</t>
  </si>
  <si>
    <t>باطنية</t>
  </si>
  <si>
    <t>MEDICINE</t>
  </si>
  <si>
    <t>أمراض صدرية</t>
  </si>
  <si>
    <t>CHEST</t>
  </si>
  <si>
    <t>أمراض قلب</t>
  </si>
  <si>
    <t>CARDIOLOGY</t>
  </si>
  <si>
    <t>جراحة صدر</t>
  </si>
  <si>
    <t>THORACIC S.</t>
  </si>
  <si>
    <t>جراحة قلب</t>
  </si>
  <si>
    <t>CARDIAC S.</t>
  </si>
  <si>
    <t>عصبية ونفسية</t>
  </si>
  <si>
    <t>PSYCHIATRY</t>
  </si>
  <si>
    <t>جراحة أعصاب</t>
  </si>
  <si>
    <t>NEUOROS.</t>
  </si>
  <si>
    <t>جلدية وتناسلية</t>
  </si>
  <si>
    <t>DERMATOLOGY</t>
  </si>
  <si>
    <t xml:space="preserve"> مسالك بولية</t>
  </si>
  <si>
    <t>UROLOGY</t>
  </si>
  <si>
    <t>أطفال (باطنية)</t>
  </si>
  <si>
    <t>PAED.  M.</t>
  </si>
  <si>
    <t>جراحة أطفال</t>
  </si>
  <si>
    <t>PAED  S.</t>
  </si>
  <si>
    <t>جراحة عامة</t>
  </si>
  <si>
    <t>GENERAL  S.</t>
  </si>
  <si>
    <t>عظام</t>
  </si>
  <si>
    <t>ORTHOPAED.</t>
  </si>
  <si>
    <t>حروق وتجميل</t>
  </si>
  <si>
    <t>PLASTIC  S.</t>
  </si>
  <si>
    <t>عيون</t>
  </si>
  <si>
    <t>OPHTHAL.</t>
  </si>
  <si>
    <t>أنف وأذن و حنجرة</t>
  </si>
  <si>
    <t>E.N.T.</t>
  </si>
  <si>
    <t>نساء</t>
  </si>
  <si>
    <t>GYNAE.</t>
  </si>
  <si>
    <t>ولادة</t>
  </si>
  <si>
    <t>OBESTETRIC</t>
  </si>
  <si>
    <t>أشعة وطب نووى</t>
  </si>
  <si>
    <t>NUCLEAR M.</t>
  </si>
  <si>
    <t>سرطان</t>
  </si>
  <si>
    <t>ONCOLOGY</t>
  </si>
  <si>
    <t>أسنان</t>
  </si>
  <si>
    <t>DENTAL</t>
  </si>
  <si>
    <t>طوارىء</t>
  </si>
  <si>
    <t>EMERGENCY</t>
  </si>
  <si>
    <t>أخرى</t>
  </si>
  <si>
    <t>OTHERS</t>
  </si>
  <si>
    <t>الاجمالـــى</t>
  </si>
  <si>
    <t xml:space="preserve">                      تابع جدول ( 41 ) TABLE</t>
  </si>
  <si>
    <t xml:space="preserve">                     جدول ( 41 ) TABLE</t>
  </si>
  <si>
    <t>المحولون من مراكز الرعاية الأولية حسب التخصص و الجنسية والمنطقة الطبية 2015</t>
  </si>
  <si>
    <t>REFERRED CASES THROUGH P.H.C. BY SPECIALITY, NATIONALITY&amp; MEDICAL DISTRICT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</si>
</sst>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MS Sans Serif"/>
      <charset val="178"/>
    </font>
    <font>
      <b/>
      <sz val="12"/>
      <name val="MS Sans Serif"/>
      <family val="2"/>
    </font>
    <font>
      <b/>
      <sz val="10"/>
      <name val="MS Sans Serif"/>
      <family val="2"/>
    </font>
    <font>
      <b/>
      <sz val="10"/>
      <name val="MS Sans Serif"/>
      <family val="2"/>
      <charset val="178"/>
    </font>
    <font>
      <b/>
      <sz val="12"/>
      <name val="MS Sans Serif"/>
      <family val="2"/>
      <charset val="178"/>
    </font>
    <font>
      <b/>
      <sz val="8"/>
      <name val="MS Sans Serif"/>
      <family val="2"/>
    </font>
    <font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>
      <alignment horizontal="right"/>
    </xf>
  </cellStyleXfs>
  <cellXfs count="46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horizontal="right" vertical="top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top" readingOrder="2"/>
    </xf>
    <xf numFmtId="0" fontId="2" fillId="2" borderId="10" xfId="0" applyFont="1" applyFill="1" applyBorder="1" applyAlignment="1">
      <alignment horizontal="center" vertical="top" readingOrder="2"/>
    </xf>
    <xf numFmtId="0" fontId="2" fillId="2" borderId="10" xfId="0" applyFont="1" applyFill="1" applyBorder="1" applyAlignment="1">
      <alignment horizontal="center" vertical="top" wrapText="1" readingOrder="2"/>
    </xf>
    <xf numFmtId="0" fontId="2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 readingOrder="2"/>
    </xf>
    <xf numFmtId="0" fontId="2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readingOrder="2"/>
    </xf>
    <xf numFmtId="0" fontId="2" fillId="2" borderId="4" xfId="0" applyFont="1" applyFill="1" applyBorder="1" applyAlignment="1">
      <alignment horizontal="center" vertical="center" readingOrder="2"/>
    </xf>
    <xf numFmtId="0" fontId="2" fillId="2" borderId="3" xfId="0" applyFont="1" applyFill="1" applyBorder="1" applyAlignment="1">
      <alignment horizontal="center" vertical="center" readingOrder="2"/>
    </xf>
    <xf numFmtId="0" fontId="2" fillId="2" borderId="5" xfId="0" applyFont="1" applyFill="1" applyBorder="1" applyAlignment="1">
      <alignment horizontal="center" vertical="center" readingOrder="2"/>
    </xf>
    <xf numFmtId="0" fontId="2" fillId="2" borderId="6" xfId="0" applyFont="1" applyFill="1" applyBorder="1" applyAlignment="1">
      <alignment horizontal="center" vertical="center" readingOrder="2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readingOrder="2"/>
    </xf>
    <xf numFmtId="0" fontId="1" fillId="0" borderId="0" xfId="0" applyFont="1" applyAlignment="1">
      <alignment horizontal="center" readingOrder="2"/>
    </xf>
  </cellXfs>
  <cellStyles count="2">
    <cellStyle name="MS_Arabic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57295850" y="742950"/>
          <a:ext cx="10382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3</xdr:row>
      <xdr:rowOff>0</xdr:rowOff>
    </xdr:from>
    <xdr:to>
      <xdr:col>5</xdr:col>
      <xdr:colOff>1057275</xdr:colOff>
      <xdr:row>4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52847675" y="742950"/>
          <a:ext cx="10382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3</xdr:row>
      <xdr:rowOff>0</xdr:rowOff>
    </xdr:from>
    <xdr:to>
      <xdr:col>5</xdr:col>
      <xdr:colOff>1047750</xdr:colOff>
      <xdr:row>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52857200" y="742950"/>
          <a:ext cx="1038225" cy="981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6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157286325" y="742950"/>
          <a:ext cx="9525" cy="981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123825</xdr:colOff>
      <xdr:row>9</xdr:row>
      <xdr:rowOff>95250</xdr:rowOff>
    </xdr:from>
    <xdr:to>
      <xdr:col>16</xdr:col>
      <xdr:colOff>76200</xdr:colOff>
      <xdr:row>9</xdr:row>
      <xdr:rowOff>95250</xdr:rowOff>
    </xdr:to>
    <xdr:sp macro="" textlink="">
      <xdr:nvSpPr>
        <xdr:cNvPr id="6" name="Text 7"/>
        <xdr:cNvSpPr txBox="1">
          <a:spLocks noChangeArrowheads="1"/>
        </xdr:cNvSpPr>
      </xdr:nvSpPr>
      <xdr:spPr bwMode="auto">
        <a:xfrm>
          <a:off x="146675475" y="2562225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ar-SA" sz="1000" b="1" i="0" u="none" strike="noStrike" baseline="0">
              <a:solidFill>
                <a:srgbClr val="000000"/>
              </a:solidFill>
              <a:latin typeface="MS Sans Serif"/>
            </a:rPr>
            <a:t>غير مواطن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H="1">
          <a:off x="151018875" y="742950"/>
          <a:ext cx="105727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3</xdr:row>
      <xdr:rowOff>0</xdr:rowOff>
    </xdr:from>
    <xdr:to>
      <xdr:col>9</xdr:col>
      <xdr:colOff>0</xdr:colOff>
      <xdr:row>5</xdr:row>
      <xdr:rowOff>314325</xdr:rowOff>
    </xdr:to>
    <xdr:sp macro="" textlink="">
      <xdr:nvSpPr>
        <xdr:cNvPr id="8" name="Line 8"/>
        <xdr:cNvSpPr>
          <a:spLocks noChangeShapeType="1"/>
        </xdr:cNvSpPr>
      </xdr:nvSpPr>
      <xdr:spPr bwMode="auto">
        <a:xfrm flipH="1">
          <a:off x="151018875" y="742950"/>
          <a:ext cx="1038225" cy="962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3</xdr:row>
      <xdr:rowOff>0</xdr:rowOff>
    </xdr:from>
    <xdr:to>
      <xdr:col>21</xdr:col>
      <xdr:colOff>0</xdr:colOff>
      <xdr:row>3</xdr:row>
      <xdr:rowOff>304800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43256000" y="742950"/>
          <a:ext cx="106680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200025</xdr:rowOff>
    </xdr:from>
    <xdr:to>
      <xdr:col>21</xdr:col>
      <xdr:colOff>0</xdr:colOff>
      <xdr:row>6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43256000" y="733425"/>
          <a:ext cx="10763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 flipH="1">
          <a:off x="157295850" y="752475"/>
          <a:ext cx="1009650" cy="971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&#1578;&#1602;&#1575;&#1585;&#1610;&#1585;/&#1585;&#1593;&#1575;&#1610;&#1577;%202015%20-%20-/&#1575;&#1604;&#1605;&#1581;&#1608;&#1604;&#1608;&#1606;%20&#1605;&#1606;%20&#1605;&#1585;&#1575;&#1603;&#1586;%20&#1580;&#1583;&#1608;&#1604;%2049%20-%2048%20(15%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49"/>
      <sheetName val="جدول 48"/>
    </sheetNames>
    <sheetDataSet>
      <sheetData sheetId="0"/>
      <sheetData sheetId="1">
        <row r="7">
          <cell r="BK7">
            <v>11</v>
          </cell>
          <cell r="BL7">
            <v>13</v>
          </cell>
          <cell r="BM7">
            <v>279</v>
          </cell>
          <cell r="BN7">
            <v>171</v>
          </cell>
          <cell r="BU7">
            <v>44</v>
          </cell>
          <cell r="BV7">
            <v>21</v>
          </cell>
          <cell r="BW7">
            <v>197</v>
          </cell>
          <cell r="BX7">
            <v>72</v>
          </cell>
        </row>
        <row r="8">
          <cell r="BK8">
            <v>1</v>
          </cell>
          <cell r="BL8">
            <v>0</v>
          </cell>
          <cell r="BM8">
            <v>11</v>
          </cell>
          <cell r="BN8">
            <v>10</v>
          </cell>
          <cell r="BU8">
            <v>0</v>
          </cell>
          <cell r="BV8">
            <v>0</v>
          </cell>
          <cell r="BW8">
            <v>5</v>
          </cell>
          <cell r="BX8">
            <v>0</v>
          </cell>
        </row>
        <row r="9">
          <cell r="BK9">
            <v>1</v>
          </cell>
          <cell r="BL9">
            <v>5</v>
          </cell>
          <cell r="BM9">
            <v>43</v>
          </cell>
          <cell r="BN9">
            <v>35</v>
          </cell>
          <cell r="BU9">
            <v>11</v>
          </cell>
          <cell r="BV9">
            <v>3</v>
          </cell>
          <cell r="BW9">
            <v>42</v>
          </cell>
          <cell r="BX9">
            <v>15</v>
          </cell>
        </row>
        <row r="10">
          <cell r="BK10">
            <v>0</v>
          </cell>
          <cell r="BL10">
            <v>0</v>
          </cell>
          <cell r="BM10">
            <v>4</v>
          </cell>
          <cell r="BN10">
            <v>0</v>
          </cell>
          <cell r="BU10">
            <v>1</v>
          </cell>
          <cell r="BV10">
            <v>1</v>
          </cell>
          <cell r="BW10">
            <v>0</v>
          </cell>
          <cell r="BX10">
            <v>1</v>
          </cell>
        </row>
        <row r="11">
          <cell r="BK11">
            <v>1</v>
          </cell>
          <cell r="BL11">
            <v>0</v>
          </cell>
          <cell r="BM11">
            <v>10</v>
          </cell>
          <cell r="BN11">
            <v>10</v>
          </cell>
          <cell r="BU11">
            <v>3</v>
          </cell>
          <cell r="BV11">
            <v>0</v>
          </cell>
          <cell r="BW11">
            <v>3</v>
          </cell>
          <cell r="BX11">
            <v>4</v>
          </cell>
        </row>
        <row r="12">
          <cell r="BK12">
            <v>1</v>
          </cell>
          <cell r="BL12">
            <v>4</v>
          </cell>
          <cell r="BM12">
            <v>46</v>
          </cell>
          <cell r="BN12">
            <v>33</v>
          </cell>
          <cell r="BU12">
            <v>9</v>
          </cell>
          <cell r="BV12">
            <v>5</v>
          </cell>
          <cell r="BW12">
            <v>20</v>
          </cell>
          <cell r="BX12">
            <v>9</v>
          </cell>
        </row>
        <row r="13">
          <cell r="BK13">
            <v>1</v>
          </cell>
          <cell r="BL13">
            <v>1</v>
          </cell>
          <cell r="BM13">
            <v>43</v>
          </cell>
          <cell r="BN13">
            <v>29</v>
          </cell>
          <cell r="BU13">
            <v>5</v>
          </cell>
          <cell r="BV13">
            <v>3</v>
          </cell>
          <cell r="BW13">
            <v>13</v>
          </cell>
          <cell r="BX13">
            <v>1</v>
          </cell>
        </row>
        <row r="14">
          <cell r="BK14">
            <v>8</v>
          </cell>
          <cell r="BL14">
            <v>11</v>
          </cell>
          <cell r="BM14">
            <v>340</v>
          </cell>
          <cell r="BN14">
            <v>177</v>
          </cell>
          <cell r="BU14">
            <v>28</v>
          </cell>
          <cell r="BV14">
            <v>14</v>
          </cell>
          <cell r="BW14">
            <v>136</v>
          </cell>
          <cell r="BX14">
            <v>56</v>
          </cell>
        </row>
        <row r="15">
          <cell r="BK15">
            <v>0</v>
          </cell>
          <cell r="BL15">
            <v>2</v>
          </cell>
          <cell r="BM15">
            <v>49</v>
          </cell>
          <cell r="BN15">
            <v>55</v>
          </cell>
          <cell r="BU15">
            <v>3</v>
          </cell>
          <cell r="BV15">
            <v>29</v>
          </cell>
          <cell r="BW15">
            <v>22</v>
          </cell>
          <cell r="BX15">
            <v>44</v>
          </cell>
        </row>
        <row r="16">
          <cell r="BK16">
            <v>3</v>
          </cell>
          <cell r="BL16">
            <v>20</v>
          </cell>
          <cell r="BM16">
            <v>65</v>
          </cell>
          <cell r="BN16">
            <v>91</v>
          </cell>
          <cell r="BU16">
            <v>9</v>
          </cell>
          <cell r="BV16">
            <v>13</v>
          </cell>
          <cell r="BW16">
            <v>11</v>
          </cell>
          <cell r="BX16">
            <v>10</v>
          </cell>
        </row>
        <row r="17">
          <cell r="BK17">
            <v>2</v>
          </cell>
          <cell r="BL17">
            <v>2</v>
          </cell>
          <cell r="BM17">
            <v>8</v>
          </cell>
          <cell r="BN17">
            <v>9</v>
          </cell>
          <cell r="BU17">
            <v>0</v>
          </cell>
          <cell r="BV17">
            <v>13</v>
          </cell>
          <cell r="BW17">
            <v>5</v>
          </cell>
          <cell r="BX17">
            <v>4</v>
          </cell>
        </row>
        <row r="18">
          <cell r="BK18">
            <v>9</v>
          </cell>
          <cell r="BL18">
            <v>13</v>
          </cell>
          <cell r="BM18">
            <v>225</v>
          </cell>
          <cell r="BN18">
            <v>172</v>
          </cell>
          <cell r="BU18">
            <v>32</v>
          </cell>
          <cell r="BV18">
            <v>22</v>
          </cell>
          <cell r="BW18">
            <v>163</v>
          </cell>
          <cell r="BX18">
            <v>57</v>
          </cell>
        </row>
        <row r="19">
          <cell r="BK19">
            <v>10</v>
          </cell>
          <cell r="BL19">
            <v>13</v>
          </cell>
          <cell r="BM19">
            <v>326</v>
          </cell>
          <cell r="BN19">
            <v>234</v>
          </cell>
          <cell r="BU19">
            <v>23</v>
          </cell>
          <cell r="BV19">
            <v>19</v>
          </cell>
          <cell r="BW19">
            <v>193</v>
          </cell>
          <cell r="BX19">
            <v>63</v>
          </cell>
        </row>
        <row r="20">
          <cell r="BK20">
            <v>0</v>
          </cell>
          <cell r="BL20">
            <v>0</v>
          </cell>
          <cell r="BM20">
            <v>37</v>
          </cell>
          <cell r="BN20">
            <v>16</v>
          </cell>
          <cell r="BU20">
            <v>7</v>
          </cell>
          <cell r="BV20">
            <v>1</v>
          </cell>
          <cell r="BW20">
            <v>28</v>
          </cell>
          <cell r="BX20">
            <v>9</v>
          </cell>
        </row>
        <row r="21">
          <cell r="BK21">
            <v>19</v>
          </cell>
          <cell r="BL21">
            <v>18</v>
          </cell>
          <cell r="BM21">
            <v>288</v>
          </cell>
          <cell r="BN21">
            <v>175</v>
          </cell>
          <cell r="BU21">
            <v>24</v>
          </cell>
          <cell r="BV21">
            <v>28</v>
          </cell>
          <cell r="BW21">
            <v>192</v>
          </cell>
          <cell r="BX21">
            <v>80</v>
          </cell>
        </row>
        <row r="22">
          <cell r="BK22">
            <v>2</v>
          </cell>
          <cell r="BL22">
            <v>6</v>
          </cell>
          <cell r="BM22">
            <v>229</v>
          </cell>
          <cell r="BN22">
            <v>185</v>
          </cell>
          <cell r="BU22">
            <v>28</v>
          </cell>
          <cell r="BV22">
            <v>19</v>
          </cell>
          <cell r="BW22">
            <v>151</v>
          </cell>
          <cell r="BX22">
            <v>80</v>
          </cell>
        </row>
        <row r="23">
          <cell r="BK23">
            <v>31</v>
          </cell>
          <cell r="BL23">
            <v>0</v>
          </cell>
          <cell r="BM23">
            <v>275</v>
          </cell>
          <cell r="BN23">
            <v>0</v>
          </cell>
          <cell r="BU23">
            <v>98</v>
          </cell>
          <cell r="BV23">
            <v>0</v>
          </cell>
          <cell r="BW23">
            <v>86</v>
          </cell>
          <cell r="BX23">
            <v>0</v>
          </cell>
        </row>
        <row r="24">
          <cell r="BK24">
            <v>205</v>
          </cell>
          <cell r="BL24">
            <v>0</v>
          </cell>
          <cell r="BM24">
            <v>94</v>
          </cell>
          <cell r="BN24">
            <v>0</v>
          </cell>
          <cell r="BU24">
            <v>486</v>
          </cell>
          <cell r="BV24">
            <v>0</v>
          </cell>
          <cell r="BW24">
            <v>116</v>
          </cell>
          <cell r="BX24">
            <v>0</v>
          </cell>
        </row>
        <row r="25">
          <cell r="BK25">
            <v>1</v>
          </cell>
          <cell r="BL25">
            <v>0</v>
          </cell>
          <cell r="BM25">
            <v>34</v>
          </cell>
          <cell r="BN25">
            <v>24</v>
          </cell>
          <cell r="BU25">
            <v>20</v>
          </cell>
          <cell r="BV25">
            <v>0</v>
          </cell>
          <cell r="BW25">
            <v>9</v>
          </cell>
          <cell r="BX25">
            <v>1</v>
          </cell>
        </row>
        <row r="26"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1</v>
          </cell>
          <cell r="BV26">
            <v>0</v>
          </cell>
          <cell r="BW26">
            <v>0</v>
          </cell>
          <cell r="BX26">
            <v>0</v>
          </cell>
        </row>
        <row r="27">
          <cell r="BK27">
            <v>4</v>
          </cell>
          <cell r="BL27">
            <v>5</v>
          </cell>
          <cell r="BM27">
            <v>103</v>
          </cell>
          <cell r="BN27">
            <v>63</v>
          </cell>
          <cell r="BU27">
            <v>2</v>
          </cell>
          <cell r="BV27">
            <v>2</v>
          </cell>
          <cell r="BW27">
            <v>33</v>
          </cell>
          <cell r="BX27">
            <v>10</v>
          </cell>
        </row>
        <row r="28">
          <cell r="BK28">
            <v>21</v>
          </cell>
          <cell r="BL28">
            <v>39</v>
          </cell>
          <cell r="BM28">
            <v>231</v>
          </cell>
          <cell r="BN28">
            <v>217</v>
          </cell>
          <cell r="BU28">
            <v>50</v>
          </cell>
          <cell r="BV28">
            <v>8</v>
          </cell>
          <cell r="BW28">
            <v>55</v>
          </cell>
          <cell r="BX28">
            <v>20</v>
          </cell>
        </row>
        <row r="29">
          <cell r="BK29">
            <v>13</v>
          </cell>
          <cell r="BL29">
            <v>16</v>
          </cell>
          <cell r="BM29">
            <v>189</v>
          </cell>
          <cell r="BN29">
            <v>98</v>
          </cell>
          <cell r="BU29">
            <v>90</v>
          </cell>
          <cell r="BV29">
            <v>28</v>
          </cell>
          <cell r="BW29">
            <v>39</v>
          </cell>
          <cell r="BX29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rightToLeft="1" tabSelected="1" workbookViewId="0">
      <selection activeCell="A2" sqref="A2:F2"/>
    </sheetView>
  </sheetViews>
  <sheetFormatPr defaultRowHeight="12.75"/>
  <cols>
    <col min="1" max="1" width="15.5703125" customWidth="1"/>
    <col min="2" max="5" width="12.7109375" customWidth="1"/>
    <col min="6" max="6" width="16" customWidth="1"/>
    <col min="7" max="8" width="5.7109375" customWidth="1"/>
    <col min="9" max="9" width="15.85546875" customWidth="1"/>
    <col min="10" max="10" width="9.5703125" customWidth="1"/>
    <col min="11" max="11" width="9.42578125" customWidth="1"/>
    <col min="12" max="12" width="8.7109375" customWidth="1"/>
    <col min="13" max="13" width="9.42578125" customWidth="1"/>
    <col min="14" max="14" width="8.7109375" customWidth="1"/>
    <col min="15" max="15" width="9.42578125" customWidth="1"/>
    <col min="16" max="16" width="8.7109375" customWidth="1"/>
    <col min="17" max="17" width="9.42578125" customWidth="1"/>
    <col min="18" max="18" width="8.7109375" customWidth="1"/>
    <col min="19" max="19" width="9.42578125" customWidth="1"/>
    <col min="20" max="20" width="8.7109375" customWidth="1"/>
    <col min="21" max="21" width="16.140625" customWidth="1"/>
  </cols>
  <sheetData>
    <row r="1" spans="1:22" ht="20.25" customHeight="1">
      <c r="A1" s="43" t="s">
        <v>70</v>
      </c>
      <c r="B1" s="43"/>
      <c r="C1" s="43"/>
      <c r="D1" s="43"/>
      <c r="E1" s="43"/>
      <c r="F1" s="43"/>
      <c r="I1" s="43" t="s">
        <v>0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2" ht="21.75" customHeight="1">
      <c r="A2" s="43" t="s">
        <v>71</v>
      </c>
      <c r="B2" s="43"/>
      <c r="C2" s="43"/>
      <c r="D2" s="43"/>
      <c r="E2" s="43"/>
      <c r="F2" s="43"/>
      <c r="I2" s="43" t="s">
        <v>1</v>
      </c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2" ht="16.5" thickBot="1">
      <c r="A3" s="44" t="s">
        <v>69</v>
      </c>
      <c r="B3" s="44"/>
      <c r="C3" s="44"/>
      <c r="D3" s="44"/>
      <c r="E3" s="44"/>
      <c r="F3" s="44"/>
      <c r="I3" s="45" t="s">
        <v>68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25.5" customHeight="1" thickBot="1">
      <c r="A4" s="1" t="s">
        <v>2</v>
      </c>
      <c r="B4" s="38" t="s">
        <v>3</v>
      </c>
      <c r="C4" s="37"/>
      <c r="D4" s="39" t="s">
        <v>4</v>
      </c>
      <c r="E4" s="40"/>
      <c r="F4" s="2" t="s">
        <v>5</v>
      </c>
      <c r="I4" s="1" t="s">
        <v>2</v>
      </c>
      <c r="J4" s="36" t="s">
        <v>6</v>
      </c>
      <c r="K4" s="38"/>
      <c r="L4" s="37"/>
      <c r="M4" s="36" t="s">
        <v>7</v>
      </c>
      <c r="N4" s="37"/>
      <c r="O4" s="36" t="s">
        <v>8</v>
      </c>
      <c r="P4" s="37"/>
      <c r="Q4" s="41" t="s">
        <v>9</v>
      </c>
      <c r="R4" s="42"/>
      <c r="S4" s="36" t="s">
        <v>10</v>
      </c>
      <c r="T4" s="37"/>
      <c r="U4" s="2" t="s">
        <v>5</v>
      </c>
    </row>
    <row r="5" spans="1:22" ht="25.5" customHeight="1">
      <c r="A5" s="3" t="s">
        <v>11</v>
      </c>
      <c r="B5" s="4" t="s">
        <v>12</v>
      </c>
      <c r="C5" s="5" t="s">
        <v>13</v>
      </c>
      <c r="D5" s="6" t="s">
        <v>12</v>
      </c>
      <c r="E5" s="5" t="s">
        <v>13</v>
      </c>
      <c r="F5" s="7" t="s">
        <v>14</v>
      </c>
      <c r="I5" s="3" t="s">
        <v>11</v>
      </c>
      <c r="J5" s="8" t="s">
        <v>15</v>
      </c>
      <c r="K5" s="9" t="s">
        <v>12</v>
      </c>
      <c r="L5" s="5" t="s">
        <v>13</v>
      </c>
      <c r="M5" s="6" t="s">
        <v>12</v>
      </c>
      <c r="N5" s="5" t="s">
        <v>13</v>
      </c>
      <c r="O5" s="6" t="s">
        <v>12</v>
      </c>
      <c r="P5" s="5" t="s">
        <v>13</v>
      </c>
      <c r="Q5" s="6" t="s">
        <v>12</v>
      </c>
      <c r="R5" s="5" t="s">
        <v>13</v>
      </c>
      <c r="S5" s="6" t="s">
        <v>12</v>
      </c>
      <c r="T5" s="5" t="s">
        <v>13</v>
      </c>
      <c r="U5" s="7" t="s">
        <v>14</v>
      </c>
    </row>
    <row r="6" spans="1:22" ht="26.25" customHeight="1" thickBot="1">
      <c r="A6" s="10" t="s">
        <v>16</v>
      </c>
      <c r="B6" s="11" t="s">
        <v>17</v>
      </c>
      <c r="C6" s="12" t="s">
        <v>18</v>
      </c>
      <c r="D6" s="13" t="s">
        <v>17</v>
      </c>
      <c r="E6" s="12" t="s">
        <v>18</v>
      </c>
      <c r="F6" s="14" t="s">
        <v>19</v>
      </c>
      <c r="I6" s="10" t="s">
        <v>16</v>
      </c>
      <c r="J6" s="15" t="s">
        <v>20</v>
      </c>
      <c r="K6" s="16" t="s">
        <v>17</v>
      </c>
      <c r="L6" s="12" t="s">
        <v>18</v>
      </c>
      <c r="M6" s="13" t="s">
        <v>17</v>
      </c>
      <c r="N6" s="12" t="s">
        <v>18</v>
      </c>
      <c r="O6" s="13" t="s">
        <v>17</v>
      </c>
      <c r="P6" s="12" t="s">
        <v>18</v>
      </c>
      <c r="Q6" s="13" t="s">
        <v>17</v>
      </c>
      <c r="R6" s="12" t="s">
        <v>18</v>
      </c>
      <c r="S6" s="13" t="s">
        <v>17</v>
      </c>
      <c r="T6" s="12" t="s">
        <v>18</v>
      </c>
      <c r="U6" s="14" t="s">
        <v>19</v>
      </c>
    </row>
    <row r="7" spans="1:22" ht="20.100000000000001" customHeight="1" thickBot="1">
      <c r="A7" s="17" t="s">
        <v>21</v>
      </c>
      <c r="B7" s="18">
        <f>'[1]جدول 48'!BL7+'[1]جدول 48'!BK7</f>
        <v>24</v>
      </c>
      <c r="C7" s="18">
        <f>'[1]جدول 48'!BN7+'[1]جدول 48'!BM7</f>
        <v>450</v>
      </c>
      <c r="D7" s="18">
        <f>'[1]جدول 48'!BV7+'[1]جدول 48'!BU7</f>
        <v>65</v>
      </c>
      <c r="E7" s="18">
        <f>'[1]جدول 48'!BX7+'[1]جدول 48'!BW7</f>
        <v>269</v>
      </c>
      <c r="F7" s="19" t="s">
        <v>22</v>
      </c>
      <c r="I7" s="20" t="s">
        <v>21</v>
      </c>
      <c r="J7" s="18">
        <v>2417</v>
      </c>
      <c r="K7" s="18">
        <v>168</v>
      </c>
      <c r="L7" s="18">
        <v>2249</v>
      </c>
      <c r="M7" s="18">
        <v>4</v>
      </c>
      <c r="N7" s="18">
        <v>408</v>
      </c>
      <c r="O7" s="18">
        <v>18</v>
      </c>
      <c r="P7" s="18">
        <v>566</v>
      </c>
      <c r="Q7" s="18">
        <v>11</v>
      </c>
      <c r="R7" s="18">
        <v>70</v>
      </c>
      <c r="S7" s="18">
        <v>46</v>
      </c>
      <c r="T7" s="18">
        <v>486</v>
      </c>
      <c r="U7" s="21" t="s">
        <v>22</v>
      </c>
    </row>
    <row r="8" spans="1:22" ht="20.100000000000001" customHeight="1" thickBot="1">
      <c r="A8" s="22" t="s">
        <v>23</v>
      </c>
      <c r="B8" s="23">
        <f>'[1]جدول 48'!BL8+'[1]جدول 48'!BK8</f>
        <v>1</v>
      </c>
      <c r="C8" s="23">
        <f>'[1]جدول 48'!BN8+'[1]جدول 48'!BM8</f>
        <v>21</v>
      </c>
      <c r="D8" s="23">
        <f>'[1]جدول 48'!BV8+'[1]جدول 48'!BU8</f>
        <v>0</v>
      </c>
      <c r="E8" s="23">
        <f>'[1]جدول 48'!BX8+'[1]جدول 48'!BW8</f>
        <v>5</v>
      </c>
      <c r="F8" s="24" t="s">
        <v>24</v>
      </c>
      <c r="I8" s="25" t="s">
        <v>23</v>
      </c>
      <c r="J8" s="18">
        <v>152</v>
      </c>
      <c r="K8" s="18">
        <v>4</v>
      </c>
      <c r="L8" s="18">
        <v>148</v>
      </c>
      <c r="M8" s="23">
        <v>0</v>
      </c>
      <c r="N8" s="23">
        <v>17</v>
      </c>
      <c r="O8" s="23">
        <v>0</v>
      </c>
      <c r="P8" s="23">
        <v>11</v>
      </c>
      <c r="Q8" s="23">
        <v>0</v>
      </c>
      <c r="R8" s="23">
        <v>3</v>
      </c>
      <c r="S8" s="23">
        <v>3</v>
      </c>
      <c r="T8" s="23">
        <v>91</v>
      </c>
      <c r="U8" s="26" t="s">
        <v>24</v>
      </c>
    </row>
    <row r="9" spans="1:22" ht="20.100000000000001" customHeight="1" thickBot="1">
      <c r="A9" s="22" t="s">
        <v>25</v>
      </c>
      <c r="B9" s="23">
        <f>'[1]جدول 48'!BL9+'[1]جدول 48'!BK9</f>
        <v>6</v>
      </c>
      <c r="C9" s="23">
        <f>'[1]جدول 48'!BN9+'[1]جدول 48'!BM9</f>
        <v>78</v>
      </c>
      <c r="D9" s="23">
        <f>'[1]جدول 48'!BV9+'[1]جدول 48'!BU9</f>
        <v>14</v>
      </c>
      <c r="E9" s="23">
        <f>'[1]جدول 48'!BX9+'[1]جدول 48'!BW9</f>
        <v>57</v>
      </c>
      <c r="F9" s="24" t="s">
        <v>26</v>
      </c>
      <c r="I9" s="25" t="s">
        <v>25</v>
      </c>
      <c r="J9" s="18">
        <v>549</v>
      </c>
      <c r="K9" s="18">
        <v>60</v>
      </c>
      <c r="L9" s="18">
        <v>489</v>
      </c>
      <c r="M9" s="23">
        <v>3</v>
      </c>
      <c r="N9" s="23">
        <v>105</v>
      </c>
      <c r="O9" s="23">
        <v>31</v>
      </c>
      <c r="P9" s="23">
        <v>120</v>
      </c>
      <c r="Q9" s="23">
        <v>4</v>
      </c>
      <c r="R9" s="23">
        <v>16</v>
      </c>
      <c r="S9" s="23">
        <v>2</v>
      </c>
      <c r="T9" s="23">
        <v>113</v>
      </c>
      <c r="U9" s="26" t="s">
        <v>26</v>
      </c>
    </row>
    <row r="10" spans="1:22" ht="20.100000000000001" customHeight="1" thickBot="1">
      <c r="A10" s="22" t="s">
        <v>27</v>
      </c>
      <c r="B10" s="23">
        <f>'[1]جدول 48'!BL10+'[1]جدول 48'!BK10</f>
        <v>0</v>
      </c>
      <c r="C10" s="23">
        <f>'[1]جدول 48'!BN10+'[1]جدول 48'!BM10</f>
        <v>4</v>
      </c>
      <c r="D10" s="23">
        <f>'[1]جدول 48'!BV10+'[1]جدول 48'!BU10</f>
        <v>2</v>
      </c>
      <c r="E10" s="23">
        <f>'[1]جدول 48'!BX10+'[1]جدول 48'!BW10</f>
        <v>1</v>
      </c>
      <c r="F10" s="24" t="s">
        <v>28</v>
      </c>
      <c r="I10" s="25" t="s">
        <v>27</v>
      </c>
      <c r="J10" s="18">
        <v>17</v>
      </c>
      <c r="K10" s="18">
        <v>2</v>
      </c>
      <c r="L10" s="18">
        <v>15</v>
      </c>
      <c r="M10" s="23">
        <v>0</v>
      </c>
      <c r="N10" s="23">
        <v>7</v>
      </c>
      <c r="O10" s="23">
        <v>0</v>
      </c>
      <c r="P10" s="23">
        <v>3</v>
      </c>
      <c r="Q10" s="23">
        <v>0</v>
      </c>
      <c r="R10" s="23">
        <v>0</v>
      </c>
      <c r="S10" s="23">
        <v>0</v>
      </c>
      <c r="T10" s="23">
        <v>0</v>
      </c>
      <c r="U10" s="26" t="s">
        <v>28</v>
      </c>
    </row>
    <row r="11" spans="1:22" ht="20.100000000000001" customHeight="1" thickBot="1">
      <c r="A11" s="22" t="s">
        <v>29</v>
      </c>
      <c r="B11" s="23">
        <f>'[1]جدول 48'!BL11+'[1]جدول 48'!BK11</f>
        <v>1</v>
      </c>
      <c r="C11" s="23">
        <f>'[1]جدول 48'!BN11+'[1]جدول 48'!BM11</f>
        <v>20</v>
      </c>
      <c r="D11" s="23">
        <f>'[1]جدول 48'!BV11+'[1]جدول 48'!BU11</f>
        <v>3</v>
      </c>
      <c r="E11" s="23">
        <f>'[1]جدول 48'!BX11+'[1]جدول 48'!BW11</f>
        <v>7</v>
      </c>
      <c r="F11" s="24" t="s">
        <v>30</v>
      </c>
      <c r="I11" s="25" t="s">
        <v>29</v>
      </c>
      <c r="J11" s="18">
        <v>57</v>
      </c>
      <c r="K11" s="18">
        <v>4</v>
      </c>
      <c r="L11" s="18">
        <v>53</v>
      </c>
      <c r="M11" s="23">
        <v>0</v>
      </c>
      <c r="N11" s="23">
        <v>8</v>
      </c>
      <c r="O11" s="23">
        <v>0</v>
      </c>
      <c r="P11" s="23">
        <v>15</v>
      </c>
      <c r="Q11" s="23">
        <v>0</v>
      </c>
      <c r="R11" s="23">
        <v>2</v>
      </c>
      <c r="S11" s="23">
        <v>0</v>
      </c>
      <c r="T11" s="23">
        <v>1</v>
      </c>
      <c r="U11" s="26" t="s">
        <v>30</v>
      </c>
    </row>
    <row r="12" spans="1:22" ht="20.100000000000001" customHeight="1" thickBot="1">
      <c r="A12" s="22" t="s">
        <v>31</v>
      </c>
      <c r="B12" s="23">
        <f>'[1]جدول 48'!BL12+'[1]جدول 48'!BK12</f>
        <v>5</v>
      </c>
      <c r="C12" s="23">
        <f>'[1]جدول 48'!BN12+'[1]جدول 48'!BM12</f>
        <v>79</v>
      </c>
      <c r="D12" s="23">
        <f>'[1]جدول 48'!BV12+'[1]جدول 48'!BU12</f>
        <v>14</v>
      </c>
      <c r="E12" s="23">
        <f>'[1]جدول 48'!BX12+'[1]جدول 48'!BW12</f>
        <v>29</v>
      </c>
      <c r="F12" s="24" t="s">
        <v>32</v>
      </c>
      <c r="I12" s="25" t="s">
        <v>31</v>
      </c>
      <c r="J12" s="18">
        <v>507</v>
      </c>
      <c r="K12" s="18">
        <v>51</v>
      </c>
      <c r="L12" s="18">
        <v>456</v>
      </c>
      <c r="M12" s="23">
        <v>1</v>
      </c>
      <c r="N12" s="23">
        <v>68</v>
      </c>
      <c r="O12" s="23">
        <v>17</v>
      </c>
      <c r="P12" s="23">
        <v>217</v>
      </c>
      <c r="Q12" s="23">
        <v>4</v>
      </c>
      <c r="R12" s="23">
        <v>14</v>
      </c>
      <c r="S12" s="23">
        <v>10</v>
      </c>
      <c r="T12" s="23">
        <v>49</v>
      </c>
      <c r="U12" s="26" t="s">
        <v>32</v>
      </c>
    </row>
    <row r="13" spans="1:22" ht="20.100000000000001" customHeight="1" thickBot="1">
      <c r="A13" s="22" t="s">
        <v>33</v>
      </c>
      <c r="B13" s="23">
        <f>'[1]جدول 48'!BL13+'[1]جدول 48'!BK13</f>
        <v>2</v>
      </c>
      <c r="C13" s="23">
        <f>'[1]جدول 48'!BN13+'[1]جدول 48'!BM13</f>
        <v>72</v>
      </c>
      <c r="D13" s="23">
        <f>'[1]جدول 48'!BV13+'[1]جدول 48'!BU13</f>
        <v>8</v>
      </c>
      <c r="E13" s="23">
        <f>'[1]جدول 48'!BX13+'[1]جدول 48'!BW13</f>
        <v>14</v>
      </c>
      <c r="F13" s="24" t="s">
        <v>34</v>
      </c>
      <c r="I13" s="25" t="s">
        <v>33</v>
      </c>
      <c r="J13" s="18">
        <v>300</v>
      </c>
      <c r="K13" s="18">
        <v>15</v>
      </c>
      <c r="L13" s="18">
        <v>285</v>
      </c>
      <c r="M13" s="23">
        <v>1</v>
      </c>
      <c r="N13" s="23">
        <v>46</v>
      </c>
      <c r="O13" s="23">
        <v>3</v>
      </c>
      <c r="P13" s="23">
        <v>129</v>
      </c>
      <c r="Q13" s="23">
        <v>0</v>
      </c>
      <c r="R13" s="23">
        <v>3</v>
      </c>
      <c r="S13" s="23">
        <v>1</v>
      </c>
      <c r="T13" s="23">
        <v>21</v>
      </c>
      <c r="U13" s="26" t="s">
        <v>34</v>
      </c>
    </row>
    <row r="14" spans="1:22" ht="20.100000000000001" customHeight="1" thickBot="1">
      <c r="A14" s="22" t="s">
        <v>35</v>
      </c>
      <c r="B14" s="23">
        <f>'[1]جدول 48'!BL14+'[1]جدول 48'!BK14</f>
        <v>19</v>
      </c>
      <c r="C14" s="23">
        <f>'[1]جدول 48'!BN14+'[1]جدول 48'!BM14</f>
        <v>517</v>
      </c>
      <c r="D14" s="23">
        <f>'[1]جدول 48'!BV14+'[1]جدول 48'!BU14</f>
        <v>42</v>
      </c>
      <c r="E14" s="23">
        <f>'[1]جدول 48'!BX14+'[1]جدول 48'!BW14</f>
        <v>192</v>
      </c>
      <c r="F14" s="24" t="s">
        <v>36</v>
      </c>
      <c r="I14" s="25" t="s">
        <v>35</v>
      </c>
      <c r="J14" s="18">
        <v>3355</v>
      </c>
      <c r="K14" s="18">
        <v>114</v>
      </c>
      <c r="L14" s="18">
        <v>3241</v>
      </c>
      <c r="M14" s="23">
        <v>0</v>
      </c>
      <c r="N14" s="23">
        <v>346</v>
      </c>
      <c r="O14" s="23">
        <v>21</v>
      </c>
      <c r="P14" s="23">
        <v>1141</v>
      </c>
      <c r="Q14" s="23">
        <v>7</v>
      </c>
      <c r="R14" s="23">
        <v>39</v>
      </c>
      <c r="S14" s="23">
        <v>25</v>
      </c>
      <c r="T14" s="23">
        <v>1006</v>
      </c>
      <c r="U14" s="26" t="s">
        <v>36</v>
      </c>
    </row>
    <row r="15" spans="1:22" ht="20.100000000000001" customHeight="1" thickBot="1">
      <c r="A15" s="22" t="s">
        <v>37</v>
      </c>
      <c r="B15" s="23">
        <f>'[1]جدول 48'!BL15+'[1]جدول 48'!BK15</f>
        <v>2</v>
      </c>
      <c r="C15" s="23">
        <f>'[1]جدول 48'!BN15+'[1]جدول 48'!BM15</f>
        <v>104</v>
      </c>
      <c r="D15" s="23">
        <f>'[1]جدول 48'!BV15+'[1]جدول 48'!BU15</f>
        <v>32</v>
      </c>
      <c r="E15" s="23">
        <f>'[1]جدول 48'!BX15+'[1]جدول 48'!BW15</f>
        <v>66</v>
      </c>
      <c r="F15" s="24" t="s">
        <v>38</v>
      </c>
      <c r="I15" s="25" t="s">
        <v>37</v>
      </c>
      <c r="J15" s="18">
        <v>645</v>
      </c>
      <c r="K15" s="18">
        <v>48</v>
      </c>
      <c r="L15" s="18">
        <v>597</v>
      </c>
      <c r="M15" s="23">
        <v>0</v>
      </c>
      <c r="N15" s="23">
        <v>76</v>
      </c>
      <c r="O15" s="23">
        <v>3</v>
      </c>
      <c r="P15" s="23">
        <v>133</v>
      </c>
      <c r="Q15" s="23">
        <v>1</v>
      </c>
      <c r="R15" s="23">
        <v>22</v>
      </c>
      <c r="S15" s="23">
        <v>10</v>
      </c>
      <c r="T15" s="23">
        <v>196</v>
      </c>
      <c r="U15" s="26" t="s">
        <v>38</v>
      </c>
    </row>
    <row r="16" spans="1:22" ht="20.100000000000001" customHeight="1" thickBot="1">
      <c r="A16" s="22" t="s">
        <v>39</v>
      </c>
      <c r="B16" s="23">
        <f>'[1]جدول 48'!BL16+'[1]جدول 48'!BK16</f>
        <v>23</v>
      </c>
      <c r="C16" s="23">
        <f>'[1]جدول 48'!BN16+'[1]جدول 48'!BM16</f>
        <v>156</v>
      </c>
      <c r="D16" s="23">
        <f>'[1]جدول 48'!BV16+'[1]جدول 48'!BU16</f>
        <v>22</v>
      </c>
      <c r="E16" s="23">
        <f>'[1]جدول 48'!BX16+'[1]جدول 48'!BW16</f>
        <v>21</v>
      </c>
      <c r="F16" s="24" t="s">
        <v>40</v>
      </c>
      <c r="I16" s="25" t="s">
        <v>39</v>
      </c>
      <c r="J16" s="18">
        <v>965</v>
      </c>
      <c r="K16" s="18">
        <v>71</v>
      </c>
      <c r="L16" s="18">
        <v>894</v>
      </c>
      <c r="M16" s="23">
        <v>1</v>
      </c>
      <c r="N16" s="23">
        <v>292</v>
      </c>
      <c r="O16" s="23">
        <v>9</v>
      </c>
      <c r="P16" s="23">
        <v>218</v>
      </c>
      <c r="Q16" s="23">
        <v>2</v>
      </c>
      <c r="R16" s="23">
        <v>24</v>
      </c>
      <c r="S16" s="23">
        <v>14</v>
      </c>
      <c r="T16" s="23">
        <v>183</v>
      </c>
      <c r="U16" s="26" t="s">
        <v>40</v>
      </c>
    </row>
    <row r="17" spans="1:21" ht="20.100000000000001" customHeight="1" thickBot="1">
      <c r="A17" s="22" t="s">
        <v>41</v>
      </c>
      <c r="B17" s="23">
        <f>'[1]جدول 48'!BL17+'[1]جدول 48'!BK17</f>
        <v>4</v>
      </c>
      <c r="C17" s="23">
        <f>'[1]جدول 48'!BN17+'[1]جدول 48'!BM17</f>
        <v>17</v>
      </c>
      <c r="D17" s="23">
        <f>'[1]جدول 48'!BV17+'[1]جدول 48'!BU17</f>
        <v>13</v>
      </c>
      <c r="E17" s="23">
        <f>'[1]جدول 48'!BX17+'[1]جدول 48'!BW17</f>
        <v>9</v>
      </c>
      <c r="F17" s="24" t="s">
        <v>42</v>
      </c>
      <c r="I17" s="25" t="s">
        <v>41</v>
      </c>
      <c r="J17" s="18">
        <v>153</v>
      </c>
      <c r="K17" s="18">
        <v>21</v>
      </c>
      <c r="L17" s="18">
        <v>132</v>
      </c>
      <c r="M17" s="23">
        <v>1</v>
      </c>
      <c r="N17" s="23">
        <v>68</v>
      </c>
      <c r="O17" s="23">
        <v>2</v>
      </c>
      <c r="P17" s="23">
        <v>28</v>
      </c>
      <c r="Q17" s="23">
        <v>0</v>
      </c>
      <c r="R17" s="23">
        <v>0</v>
      </c>
      <c r="S17" s="23">
        <v>1</v>
      </c>
      <c r="T17" s="23">
        <v>10</v>
      </c>
      <c r="U17" s="26" t="s">
        <v>42</v>
      </c>
    </row>
    <row r="18" spans="1:21" ht="20.100000000000001" customHeight="1" thickBot="1">
      <c r="A18" s="22" t="s">
        <v>43</v>
      </c>
      <c r="B18" s="23">
        <f>'[1]جدول 48'!BL18+'[1]جدول 48'!BK18</f>
        <v>22</v>
      </c>
      <c r="C18" s="23">
        <f>'[1]جدول 48'!BN18+'[1]جدول 48'!BM18</f>
        <v>397</v>
      </c>
      <c r="D18" s="23">
        <f>'[1]جدول 48'!BV18+'[1]جدول 48'!BU18</f>
        <v>54</v>
      </c>
      <c r="E18" s="23">
        <f>'[1]جدول 48'!BX18+'[1]جدول 48'!BW18</f>
        <v>220</v>
      </c>
      <c r="F18" s="24" t="s">
        <v>44</v>
      </c>
      <c r="I18" s="25" t="s">
        <v>43</v>
      </c>
      <c r="J18" s="18">
        <v>1817</v>
      </c>
      <c r="K18" s="18">
        <v>140</v>
      </c>
      <c r="L18" s="18">
        <v>1677</v>
      </c>
      <c r="M18" s="23">
        <v>9</v>
      </c>
      <c r="N18" s="23">
        <v>258</v>
      </c>
      <c r="O18" s="23">
        <v>27</v>
      </c>
      <c r="P18" s="23">
        <v>457</v>
      </c>
      <c r="Q18" s="23">
        <v>3</v>
      </c>
      <c r="R18" s="23">
        <v>35</v>
      </c>
      <c r="S18" s="23">
        <v>25</v>
      </c>
      <c r="T18" s="23">
        <v>310</v>
      </c>
      <c r="U18" s="26" t="s">
        <v>44</v>
      </c>
    </row>
    <row r="19" spans="1:21" ht="20.100000000000001" customHeight="1" thickBot="1">
      <c r="A19" s="22" t="s">
        <v>45</v>
      </c>
      <c r="B19" s="23">
        <f>'[1]جدول 48'!BL19+'[1]جدول 48'!BK19</f>
        <v>23</v>
      </c>
      <c r="C19" s="23">
        <f>'[1]جدول 48'!BN19+'[1]جدول 48'!BM19</f>
        <v>560</v>
      </c>
      <c r="D19" s="23">
        <f>'[1]جدول 48'!BV19+'[1]جدول 48'!BU19</f>
        <v>42</v>
      </c>
      <c r="E19" s="23">
        <f>'[1]جدول 48'!BX19+'[1]جدول 48'!BW19</f>
        <v>256</v>
      </c>
      <c r="F19" s="24" t="s">
        <v>46</v>
      </c>
      <c r="I19" s="25" t="s">
        <v>45</v>
      </c>
      <c r="J19" s="18">
        <v>2823</v>
      </c>
      <c r="K19" s="18">
        <v>161</v>
      </c>
      <c r="L19" s="18">
        <v>2662</v>
      </c>
      <c r="M19" s="23">
        <v>12</v>
      </c>
      <c r="N19" s="23">
        <v>452</v>
      </c>
      <c r="O19" s="23">
        <v>30</v>
      </c>
      <c r="P19" s="23">
        <v>711</v>
      </c>
      <c r="Q19" s="23">
        <v>4</v>
      </c>
      <c r="R19" s="23">
        <v>20</v>
      </c>
      <c r="S19" s="23">
        <v>50</v>
      </c>
      <c r="T19" s="23">
        <v>663</v>
      </c>
      <c r="U19" s="26" t="s">
        <v>46</v>
      </c>
    </row>
    <row r="20" spans="1:21" ht="20.100000000000001" customHeight="1" thickBot="1">
      <c r="A20" s="22" t="s">
        <v>47</v>
      </c>
      <c r="B20" s="23">
        <f>'[1]جدول 48'!BL20+'[1]جدول 48'!BK20</f>
        <v>0</v>
      </c>
      <c r="C20" s="23">
        <f>'[1]جدول 48'!BN20+'[1]جدول 48'!BM20</f>
        <v>53</v>
      </c>
      <c r="D20" s="23">
        <f>'[1]جدول 48'!BV20+'[1]جدول 48'!BU20</f>
        <v>8</v>
      </c>
      <c r="E20" s="23">
        <f>'[1]جدول 48'!BX20+'[1]جدول 48'!BW20</f>
        <v>37</v>
      </c>
      <c r="F20" s="24" t="s">
        <v>48</v>
      </c>
      <c r="I20" s="25" t="s">
        <v>47</v>
      </c>
      <c r="J20" s="18">
        <v>147</v>
      </c>
      <c r="K20" s="18">
        <v>13</v>
      </c>
      <c r="L20" s="18">
        <v>134</v>
      </c>
      <c r="M20" s="23">
        <v>1</v>
      </c>
      <c r="N20" s="23">
        <v>15</v>
      </c>
      <c r="O20" s="23">
        <v>2</v>
      </c>
      <c r="P20" s="23">
        <v>12</v>
      </c>
      <c r="Q20" s="23">
        <v>0</v>
      </c>
      <c r="R20" s="23">
        <v>3</v>
      </c>
      <c r="S20" s="23">
        <v>2</v>
      </c>
      <c r="T20" s="23">
        <v>14</v>
      </c>
      <c r="U20" s="26" t="s">
        <v>48</v>
      </c>
    </row>
    <row r="21" spans="1:21" ht="20.100000000000001" customHeight="1" thickBot="1">
      <c r="A21" s="22" t="s">
        <v>49</v>
      </c>
      <c r="B21" s="23">
        <f>'[1]جدول 48'!BL21+'[1]جدول 48'!BK21</f>
        <v>37</v>
      </c>
      <c r="C21" s="23">
        <f>'[1]جدول 48'!BN21+'[1]جدول 48'!BM21</f>
        <v>463</v>
      </c>
      <c r="D21" s="23">
        <f>'[1]جدول 48'!BV21+'[1]جدول 48'!BU21</f>
        <v>52</v>
      </c>
      <c r="E21" s="23">
        <f>'[1]جدول 48'!BX21+'[1]جدول 48'!BW21</f>
        <v>272</v>
      </c>
      <c r="F21" s="24" t="s">
        <v>50</v>
      </c>
      <c r="I21" s="25" t="s">
        <v>49</v>
      </c>
      <c r="J21" s="18">
        <v>2621</v>
      </c>
      <c r="K21" s="18">
        <v>144</v>
      </c>
      <c r="L21" s="18">
        <v>2477</v>
      </c>
      <c r="M21" s="23">
        <v>4</v>
      </c>
      <c r="N21" s="23">
        <v>371</v>
      </c>
      <c r="O21" s="23">
        <v>10</v>
      </c>
      <c r="P21" s="23">
        <v>518</v>
      </c>
      <c r="Q21" s="23">
        <v>4</v>
      </c>
      <c r="R21" s="23">
        <v>49</v>
      </c>
      <c r="S21" s="23">
        <v>37</v>
      </c>
      <c r="T21" s="23">
        <v>804</v>
      </c>
      <c r="U21" s="26" t="s">
        <v>50</v>
      </c>
    </row>
    <row r="22" spans="1:21" ht="20.100000000000001" customHeight="1" thickBot="1">
      <c r="A22" s="22" t="s">
        <v>51</v>
      </c>
      <c r="B22" s="23">
        <f>'[1]جدول 48'!BL22+'[1]جدول 48'!BK22</f>
        <v>8</v>
      </c>
      <c r="C22" s="23">
        <f>'[1]جدول 48'!BN22+'[1]جدول 48'!BM22</f>
        <v>414</v>
      </c>
      <c r="D22" s="23">
        <f>'[1]جدول 48'!BV22+'[1]جدول 48'!BU22</f>
        <v>47</v>
      </c>
      <c r="E22" s="23">
        <f>'[1]جدول 48'!BX22+'[1]جدول 48'!BW22</f>
        <v>231</v>
      </c>
      <c r="F22" s="24" t="s">
        <v>52</v>
      </c>
      <c r="I22" s="25" t="s">
        <v>51</v>
      </c>
      <c r="J22" s="18">
        <v>2477</v>
      </c>
      <c r="K22" s="18">
        <v>115</v>
      </c>
      <c r="L22" s="18">
        <v>2362</v>
      </c>
      <c r="M22" s="23">
        <v>3</v>
      </c>
      <c r="N22" s="23">
        <v>439</v>
      </c>
      <c r="O22" s="23">
        <v>24</v>
      </c>
      <c r="P22" s="23">
        <v>610</v>
      </c>
      <c r="Q22" s="23">
        <v>3</v>
      </c>
      <c r="R22" s="23">
        <v>40</v>
      </c>
      <c r="S22" s="23">
        <v>30</v>
      </c>
      <c r="T22" s="23">
        <v>628</v>
      </c>
      <c r="U22" s="26" t="s">
        <v>52</v>
      </c>
    </row>
    <row r="23" spans="1:21" ht="20.100000000000001" customHeight="1" thickBot="1">
      <c r="A23" s="22" t="s">
        <v>53</v>
      </c>
      <c r="B23" s="23">
        <f>'[1]جدول 48'!BL23+'[1]جدول 48'!BK23</f>
        <v>31</v>
      </c>
      <c r="C23" s="23">
        <f>'[1]جدول 48'!BN23+'[1]جدول 48'!BM23</f>
        <v>275</v>
      </c>
      <c r="D23" s="23">
        <f>'[1]جدول 48'!BV23+'[1]جدول 48'!BU23</f>
        <v>98</v>
      </c>
      <c r="E23" s="23">
        <f>'[1]جدول 48'!BX23+'[1]جدول 48'!BW23</f>
        <v>86</v>
      </c>
      <c r="F23" s="24" t="s">
        <v>54</v>
      </c>
      <c r="I23" s="25" t="s">
        <v>53</v>
      </c>
      <c r="J23" s="18">
        <v>1453</v>
      </c>
      <c r="K23" s="18">
        <v>229</v>
      </c>
      <c r="L23" s="18">
        <v>1224</v>
      </c>
      <c r="M23" s="23">
        <v>1</v>
      </c>
      <c r="N23" s="23">
        <v>158</v>
      </c>
      <c r="O23" s="23">
        <v>36</v>
      </c>
      <c r="P23" s="23">
        <v>414</v>
      </c>
      <c r="Q23" s="23">
        <v>8</v>
      </c>
      <c r="R23" s="23">
        <v>27</v>
      </c>
      <c r="S23" s="23">
        <v>55</v>
      </c>
      <c r="T23" s="23">
        <v>264</v>
      </c>
      <c r="U23" s="26" t="s">
        <v>54</v>
      </c>
    </row>
    <row r="24" spans="1:21" ht="20.100000000000001" customHeight="1" thickBot="1">
      <c r="A24" s="22" t="s">
        <v>55</v>
      </c>
      <c r="B24" s="23">
        <f>'[1]جدول 48'!BL24+'[1]جدول 48'!BK24</f>
        <v>205</v>
      </c>
      <c r="C24" s="23">
        <f>'[1]جدول 48'!BN24+'[1]جدول 48'!BM24</f>
        <v>94</v>
      </c>
      <c r="D24" s="23">
        <f>'[1]جدول 48'!BV24+'[1]جدول 48'!BU24</f>
        <v>486</v>
      </c>
      <c r="E24" s="23">
        <f>'[1]جدول 48'!BX24+'[1]جدول 48'!BW24</f>
        <v>116</v>
      </c>
      <c r="F24" s="24" t="s">
        <v>56</v>
      </c>
      <c r="I24" s="25" t="s">
        <v>55</v>
      </c>
      <c r="J24" s="18">
        <v>2941</v>
      </c>
      <c r="K24" s="18">
        <v>1441</v>
      </c>
      <c r="L24" s="18">
        <v>1500</v>
      </c>
      <c r="M24" s="23">
        <v>20</v>
      </c>
      <c r="N24" s="23">
        <v>577</v>
      </c>
      <c r="O24" s="23">
        <v>359</v>
      </c>
      <c r="P24" s="23">
        <v>621</v>
      </c>
      <c r="Q24" s="23">
        <v>1</v>
      </c>
      <c r="R24" s="23">
        <v>2</v>
      </c>
      <c r="S24" s="23">
        <v>370</v>
      </c>
      <c r="T24" s="23">
        <v>90</v>
      </c>
      <c r="U24" s="26" t="s">
        <v>56</v>
      </c>
    </row>
    <row r="25" spans="1:21" ht="20.100000000000001" customHeight="1" thickBot="1">
      <c r="A25" s="22" t="s">
        <v>57</v>
      </c>
      <c r="B25" s="23">
        <f>'[1]جدول 48'!BL25+'[1]جدول 48'!BK25</f>
        <v>1</v>
      </c>
      <c r="C25" s="23">
        <f>'[1]جدول 48'!BN25+'[1]جدول 48'!BM25</f>
        <v>58</v>
      </c>
      <c r="D25" s="23">
        <f>'[1]جدول 48'!BV25+'[1]جدول 48'!BU25</f>
        <v>20</v>
      </c>
      <c r="E25" s="23">
        <f>'[1]جدول 48'!BX25+'[1]جدول 48'!BW25</f>
        <v>10</v>
      </c>
      <c r="F25" s="24" t="s">
        <v>58</v>
      </c>
      <c r="I25" s="25" t="s">
        <v>57</v>
      </c>
      <c r="J25" s="18">
        <v>171</v>
      </c>
      <c r="K25" s="18">
        <v>31</v>
      </c>
      <c r="L25" s="18">
        <v>140</v>
      </c>
      <c r="M25" s="23">
        <v>2</v>
      </c>
      <c r="N25" s="23">
        <v>31</v>
      </c>
      <c r="O25" s="23">
        <v>1</v>
      </c>
      <c r="P25" s="23">
        <v>6</v>
      </c>
      <c r="Q25" s="23">
        <v>0</v>
      </c>
      <c r="R25" s="23">
        <v>0</v>
      </c>
      <c r="S25" s="23">
        <v>7</v>
      </c>
      <c r="T25" s="23">
        <v>35</v>
      </c>
      <c r="U25" s="26" t="s">
        <v>58</v>
      </c>
    </row>
    <row r="26" spans="1:21" ht="20.100000000000001" customHeight="1" thickBot="1">
      <c r="A26" s="22" t="s">
        <v>59</v>
      </c>
      <c r="B26" s="23">
        <f>'[1]جدول 48'!BL26+'[1]جدول 48'!BK26</f>
        <v>0</v>
      </c>
      <c r="C26" s="23">
        <f>'[1]جدول 48'!BN26+'[1]جدول 48'!BM26</f>
        <v>0</v>
      </c>
      <c r="D26" s="23">
        <f>'[1]جدول 48'!BV26+'[1]جدول 48'!BU26</f>
        <v>1</v>
      </c>
      <c r="E26" s="23">
        <f>'[1]جدول 48'!BX26+'[1]جدول 48'!BW26</f>
        <v>0</v>
      </c>
      <c r="F26" s="24" t="s">
        <v>60</v>
      </c>
      <c r="I26" s="25" t="s">
        <v>59</v>
      </c>
      <c r="J26" s="18">
        <v>4</v>
      </c>
      <c r="K26" s="18">
        <v>1</v>
      </c>
      <c r="L26" s="18">
        <v>3</v>
      </c>
      <c r="M26" s="23">
        <v>0</v>
      </c>
      <c r="N26" s="23">
        <v>0</v>
      </c>
      <c r="O26" s="23">
        <v>0</v>
      </c>
      <c r="P26" s="23">
        <v>1</v>
      </c>
      <c r="Q26" s="23">
        <v>0</v>
      </c>
      <c r="R26" s="23">
        <v>0</v>
      </c>
      <c r="S26" s="23">
        <v>0</v>
      </c>
      <c r="T26" s="23">
        <v>2</v>
      </c>
      <c r="U26" s="26" t="s">
        <v>60</v>
      </c>
    </row>
    <row r="27" spans="1:21" ht="20.100000000000001" customHeight="1" thickBot="1">
      <c r="A27" s="22" t="s">
        <v>61</v>
      </c>
      <c r="B27" s="23">
        <f>'[1]جدول 48'!BL27+'[1]جدول 48'!BK27</f>
        <v>9</v>
      </c>
      <c r="C27" s="23">
        <f>'[1]جدول 48'!BN27+'[1]جدول 48'!BM27</f>
        <v>166</v>
      </c>
      <c r="D27" s="23">
        <f>'[1]جدول 48'!BV27+'[1]جدول 48'!BU27</f>
        <v>4</v>
      </c>
      <c r="E27" s="23">
        <f>'[1]جدول 48'!BX27+'[1]جدول 48'!BW27</f>
        <v>43</v>
      </c>
      <c r="F27" s="24" t="s">
        <v>62</v>
      </c>
      <c r="I27" s="25" t="s">
        <v>61</v>
      </c>
      <c r="J27" s="18">
        <v>839</v>
      </c>
      <c r="K27" s="18">
        <v>29</v>
      </c>
      <c r="L27" s="18">
        <v>810</v>
      </c>
      <c r="M27" s="23">
        <v>6</v>
      </c>
      <c r="N27" s="23">
        <v>174</v>
      </c>
      <c r="O27" s="23">
        <v>7</v>
      </c>
      <c r="P27" s="23">
        <v>287</v>
      </c>
      <c r="Q27" s="23">
        <v>0</v>
      </c>
      <c r="R27" s="23">
        <v>22</v>
      </c>
      <c r="S27" s="23">
        <v>3</v>
      </c>
      <c r="T27" s="23">
        <v>118</v>
      </c>
      <c r="U27" s="26" t="s">
        <v>62</v>
      </c>
    </row>
    <row r="28" spans="1:21" ht="20.100000000000001" customHeight="1" thickBot="1">
      <c r="A28" s="22" t="s">
        <v>63</v>
      </c>
      <c r="B28" s="23">
        <f>'[1]جدول 48'!BL28+'[1]جدول 48'!BK28</f>
        <v>60</v>
      </c>
      <c r="C28" s="23">
        <f>'[1]جدول 48'!BN28+'[1]جدول 48'!BM28</f>
        <v>448</v>
      </c>
      <c r="D28" s="23">
        <f>'[1]جدول 48'!BV28+'[1]جدول 48'!BU28</f>
        <v>58</v>
      </c>
      <c r="E28" s="23">
        <f>'[1]جدول 48'!BX28+'[1]جدول 48'!BW28</f>
        <v>75</v>
      </c>
      <c r="F28" s="24" t="s">
        <v>64</v>
      </c>
      <c r="I28" s="25" t="s">
        <v>63</v>
      </c>
      <c r="J28" s="18">
        <v>3673</v>
      </c>
      <c r="K28" s="18">
        <v>621</v>
      </c>
      <c r="L28" s="18">
        <v>3052</v>
      </c>
      <c r="M28" s="23">
        <v>229</v>
      </c>
      <c r="N28" s="23">
        <v>961</v>
      </c>
      <c r="O28" s="23">
        <v>159</v>
      </c>
      <c r="P28" s="23">
        <v>981</v>
      </c>
      <c r="Q28" s="23">
        <v>46</v>
      </c>
      <c r="R28" s="23">
        <v>158</v>
      </c>
      <c r="S28" s="23">
        <v>69</v>
      </c>
      <c r="T28" s="23">
        <v>429</v>
      </c>
      <c r="U28" s="26" t="s">
        <v>64</v>
      </c>
    </row>
    <row r="29" spans="1:21" ht="20.100000000000001" customHeight="1" thickBot="1">
      <c r="A29" s="27" t="s">
        <v>65</v>
      </c>
      <c r="B29" s="28">
        <f>'[1]جدول 48'!BL29+'[1]جدول 48'!BK29</f>
        <v>29</v>
      </c>
      <c r="C29" s="28">
        <f>'[1]جدول 48'!BN29+'[1]جدول 48'!BM29</f>
        <v>287</v>
      </c>
      <c r="D29" s="28">
        <f>'[1]جدول 48'!BV29+'[1]جدول 48'!BU29</f>
        <v>118</v>
      </c>
      <c r="E29" s="28">
        <f>'[1]جدول 48'!BX29+'[1]جدول 48'!BW29</f>
        <v>49</v>
      </c>
      <c r="F29" s="29" t="s">
        <v>66</v>
      </c>
      <c r="I29" s="30" t="s">
        <v>65</v>
      </c>
      <c r="J29" s="18">
        <v>934</v>
      </c>
      <c r="K29" s="18">
        <v>190</v>
      </c>
      <c r="L29" s="18">
        <v>744</v>
      </c>
      <c r="M29" s="28">
        <v>3</v>
      </c>
      <c r="N29" s="28">
        <v>56</v>
      </c>
      <c r="O29" s="28">
        <v>2</v>
      </c>
      <c r="P29" s="28">
        <v>69</v>
      </c>
      <c r="Q29" s="28">
        <v>7</v>
      </c>
      <c r="R29" s="28">
        <v>13</v>
      </c>
      <c r="S29" s="28">
        <v>31</v>
      </c>
      <c r="T29" s="28">
        <v>270</v>
      </c>
      <c r="U29" s="31" t="s">
        <v>66</v>
      </c>
    </row>
    <row r="30" spans="1:21" ht="29.25" customHeight="1" thickBot="1">
      <c r="A30" s="32" t="s">
        <v>67</v>
      </c>
      <c r="B30" s="33">
        <f>SUM(B7:B29)</f>
        <v>512</v>
      </c>
      <c r="C30" s="33">
        <f>SUM(C7:C29)</f>
        <v>4733</v>
      </c>
      <c r="D30" s="33">
        <f>SUM(D7:D29)</f>
        <v>1203</v>
      </c>
      <c r="E30" s="33">
        <f>SUM(E7:E29)</f>
        <v>2065</v>
      </c>
      <c r="F30" s="34" t="s">
        <v>15</v>
      </c>
      <c r="I30" s="32" t="s">
        <v>67</v>
      </c>
      <c r="J30" s="35">
        <v>29017</v>
      </c>
      <c r="K30" s="35">
        <v>3673</v>
      </c>
      <c r="L30" s="35">
        <v>25344</v>
      </c>
      <c r="M30" s="33">
        <v>301</v>
      </c>
      <c r="N30" s="33">
        <v>4933</v>
      </c>
      <c r="O30" s="33">
        <v>761</v>
      </c>
      <c r="P30" s="33">
        <v>7268</v>
      </c>
      <c r="Q30" s="33">
        <v>105</v>
      </c>
      <c r="R30" s="33">
        <v>562</v>
      </c>
      <c r="S30" s="33">
        <v>791</v>
      </c>
      <c r="T30" s="33">
        <v>5783</v>
      </c>
      <c r="U30" s="34" t="s">
        <v>15</v>
      </c>
    </row>
    <row r="35" ht="23.25" customHeight="1"/>
    <row r="36" ht="25.5" customHeight="1"/>
    <row r="37" ht="26.25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13">
    <mergeCell ref="A1:F1"/>
    <mergeCell ref="I1:U1"/>
    <mergeCell ref="A2:F2"/>
    <mergeCell ref="I2:U2"/>
    <mergeCell ref="A3:F3"/>
    <mergeCell ref="I3:V3"/>
    <mergeCell ref="S4:T4"/>
    <mergeCell ref="B4:C4"/>
    <mergeCell ref="D4:E4"/>
    <mergeCell ref="J4:L4"/>
    <mergeCell ref="M4:N4"/>
    <mergeCell ref="O4:P4"/>
    <mergeCell ref="Q4:R4"/>
  </mergeCells>
  <printOptions horizontalCentered="1"/>
  <pageMargins left="0" right="0" top="0" bottom="0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TWUZXU4UYYY7-944396957-16797</_dlc_DocId>
    <_dlc_DocIdUrl xmlns="a5cd8edf-193d-454e-be79-0a753d5be6e1">
      <Url>http://localhost/_layouts/15/DocIdRedir.aspx?ID=TWUZXU4UYYY7-944396957-16797</Url>
      <Description>TWUZXU4UYYY7-944396957-16797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56E12C47-AAEB-42C1-99C0-5A6B992499E1}"/>
</file>

<file path=customXml/itemProps2.xml><?xml version="1.0" encoding="utf-8"?>
<ds:datastoreItem xmlns:ds="http://schemas.openxmlformats.org/officeDocument/2006/customXml" ds:itemID="{0DC33AAB-2BE4-4389-8ED6-1163FBEAE48A}"/>
</file>

<file path=customXml/itemProps3.xml><?xml version="1.0" encoding="utf-8"?>
<ds:datastoreItem xmlns:ds="http://schemas.openxmlformats.org/officeDocument/2006/customXml" ds:itemID="{80BA06E4-03DE-4D63-B57A-F1C35D9CB6F4}"/>
</file>

<file path=customXml/itemProps4.xml><?xml version="1.0" encoding="utf-8"?>
<ds:datastoreItem xmlns:ds="http://schemas.openxmlformats.org/officeDocument/2006/customXml" ds:itemID="{6137D92B-9C3B-4454-98B2-FAA79DA7EA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41</vt:lpstr>
      <vt:lpstr>'جدول 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Ahmed Habib</cp:lastModifiedBy>
  <dcterms:created xsi:type="dcterms:W3CDTF">2017-01-12T06:07:59Z</dcterms:created>
  <dcterms:modified xsi:type="dcterms:W3CDTF">2017-10-01T08:54:07Z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08401d97-0bb2-4617-880c-3729bb14264d</vt:lpwstr>
  </property>
</Properties>
</file>