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Varun\Reports Upload\2018\English\"/>
    </mc:Choice>
  </mc:AlternateContent>
  <bookViews>
    <workbookView xWindow="0" yWindow="0" windowWidth="28800" windowHeight="12135"/>
  </bookViews>
  <sheets>
    <sheet name="2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82" i="1" l="1"/>
  <c r="O182" i="1"/>
  <c r="N182" i="1"/>
  <c r="L182" i="1"/>
  <c r="K182" i="1"/>
  <c r="J182" i="1"/>
  <c r="I182" i="1"/>
  <c r="H182" i="1"/>
  <c r="G182" i="1"/>
  <c r="F182" i="1"/>
  <c r="E182" i="1"/>
  <c r="D182" i="1"/>
  <c r="C182" i="1"/>
  <c r="B182" i="1"/>
  <c r="P181" i="1"/>
  <c r="O181" i="1"/>
  <c r="N181" i="1"/>
  <c r="L181" i="1"/>
  <c r="K181" i="1"/>
  <c r="J181" i="1"/>
  <c r="I181" i="1"/>
  <c r="H181" i="1"/>
  <c r="G181" i="1"/>
  <c r="F181" i="1"/>
  <c r="E181" i="1"/>
  <c r="D181" i="1"/>
  <c r="C181" i="1"/>
  <c r="B181" i="1"/>
  <c r="P179" i="1"/>
  <c r="O179" i="1"/>
  <c r="N179" i="1"/>
  <c r="L179" i="1"/>
  <c r="K179" i="1"/>
  <c r="J179" i="1"/>
  <c r="I179" i="1"/>
  <c r="H179" i="1"/>
  <c r="G179" i="1"/>
  <c r="F179" i="1"/>
  <c r="E179" i="1"/>
  <c r="D179" i="1"/>
  <c r="C179" i="1"/>
  <c r="B179" i="1"/>
  <c r="S178" i="1"/>
  <c r="P178" i="1"/>
  <c r="O178" i="1"/>
  <c r="N178" i="1"/>
  <c r="L178" i="1"/>
  <c r="K178" i="1"/>
  <c r="J178" i="1"/>
  <c r="I178" i="1"/>
  <c r="H178" i="1"/>
  <c r="G178" i="1"/>
  <c r="F178" i="1"/>
  <c r="E178" i="1"/>
  <c r="D178" i="1"/>
  <c r="C178" i="1"/>
  <c r="B178" i="1"/>
  <c r="P176" i="1"/>
  <c r="O176" i="1"/>
  <c r="N176" i="1"/>
  <c r="K176" i="1"/>
  <c r="J176" i="1"/>
  <c r="I176" i="1"/>
  <c r="H176" i="1"/>
  <c r="G176" i="1"/>
  <c r="F176" i="1"/>
  <c r="E176" i="1"/>
  <c r="D176" i="1"/>
  <c r="C176" i="1"/>
  <c r="B176" i="1"/>
  <c r="M175" i="1"/>
  <c r="A175" i="1" s="1"/>
  <c r="M174" i="1"/>
  <c r="A174" i="1" s="1"/>
  <c r="P173" i="1"/>
  <c r="O173" i="1"/>
  <c r="N173" i="1"/>
  <c r="L173" i="1"/>
  <c r="L177" i="1" s="1"/>
  <c r="K173" i="1"/>
  <c r="J173" i="1"/>
  <c r="I173" i="1"/>
  <c r="H173" i="1"/>
  <c r="G173" i="1"/>
  <c r="F173" i="1"/>
  <c r="E173" i="1"/>
  <c r="D173" i="1"/>
  <c r="C173" i="1"/>
  <c r="B173" i="1"/>
  <c r="M172" i="1"/>
  <c r="A172" i="1" s="1"/>
  <c r="M171" i="1"/>
  <c r="P169" i="1"/>
  <c r="O169" i="1"/>
  <c r="N169" i="1"/>
  <c r="L169" i="1"/>
  <c r="K169" i="1"/>
  <c r="J169" i="1"/>
  <c r="I169" i="1"/>
  <c r="H169" i="1"/>
  <c r="G169" i="1"/>
  <c r="F169" i="1"/>
  <c r="E169" i="1"/>
  <c r="D169" i="1"/>
  <c r="C169" i="1"/>
  <c r="B169" i="1"/>
  <c r="M168" i="1"/>
  <c r="A168" i="1" s="1"/>
  <c r="M167" i="1"/>
  <c r="P166" i="1"/>
  <c r="O166" i="1"/>
  <c r="N166" i="1"/>
  <c r="L166" i="1"/>
  <c r="K166" i="1"/>
  <c r="J166" i="1"/>
  <c r="I166" i="1"/>
  <c r="H166" i="1"/>
  <c r="G166" i="1"/>
  <c r="F166" i="1"/>
  <c r="E166" i="1"/>
  <c r="D166" i="1"/>
  <c r="C166" i="1"/>
  <c r="B166" i="1"/>
  <c r="M165" i="1"/>
  <c r="A165" i="1" s="1"/>
  <c r="M164" i="1"/>
  <c r="P162" i="1"/>
  <c r="O162" i="1"/>
  <c r="N162" i="1"/>
  <c r="L162" i="1"/>
  <c r="K162" i="1"/>
  <c r="J162" i="1"/>
  <c r="I162" i="1"/>
  <c r="H162" i="1"/>
  <c r="G162" i="1"/>
  <c r="F162" i="1"/>
  <c r="E162" i="1"/>
  <c r="D162" i="1"/>
  <c r="C162" i="1"/>
  <c r="B162" i="1"/>
  <c r="M161" i="1"/>
  <c r="A161" i="1" s="1"/>
  <c r="M160" i="1"/>
  <c r="A160" i="1" s="1"/>
  <c r="P159" i="1"/>
  <c r="O159" i="1"/>
  <c r="N159" i="1"/>
  <c r="L159" i="1"/>
  <c r="L163" i="1" s="1"/>
  <c r="K159" i="1"/>
  <c r="J159" i="1"/>
  <c r="I159" i="1"/>
  <c r="H159" i="1"/>
  <c r="G159" i="1"/>
  <c r="F159" i="1"/>
  <c r="E159" i="1"/>
  <c r="D159" i="1"/>
  <c r="D163" i="1" s="1"/>
  <c r="C159" i="1"/>
  <c r="B159" i="1"/>
  <c r="M158" i="1"/>
  <c r="M157" i="1"/>
  <c r="A157" i="1" s="1"/>
  <c r="P148" i="1"/>
  <c r="O148" i="1"/>
  <c r="N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L147" i="1"/>
  <c r="K147" i="1"/>
  <c r="J147" i="1"/>
  <c r="I147" i="1"/>
  <c r="H147" i="1"/>
  <c r="G147" i="1"/>
  <c r="F147" i="1"/>
  <c r="E147" i="1"/>
  <c r="D147" i="1"/>
  <c r="C147" i="1"/>
  <c r="B147" i="1"/>
  <c r="P145" i="1"/>
  <c r="O145" i="1"/>
  <c r="N145" i="1"/>
  <c r="L145" i="1"/>
  <c r="K145" i="1"/>
  <c r="J145" i="1"/>
  <c r="I145" i="1"/>
  <c r="H145" i="1"/>
  <c r="G145" i="1"/>
  <c r="F145" i="1"/>
  <c r="E145" i="1"/>
  <c r="D145" i="1"/>
  <c r="C145" i="1"/>
  <c r="B145" i="1"/>
  <c r="S144" i="1"/>
  <c r="P144" i="1"/>
  <c r="O144" i="1"/>
  <c r="N144" i="1"/>
  <c r="L144" i="1"/>
  <c r="K144" i="1"/>
  <c r="J144" i="1"/>
  <c r="I144" i="1"/>
  <c r="H144" i="1"/>
  <c r="G144" i="1"/>
  <c r="F144" i="1"/>
  <c r="E144" i="1"/>
  <c r="D144" i="1"/>
  <c r="C144" i="1"/>
  <c r="B144" i="1"/>
  <c r="P142" i="1"/>
  <c r="O142" i="1"/>
  <c r="N142" i="1"/>
  <c r="L142" i="1"/>
  <c r="K142" i="1"/>
  <c r="J142" i="1"/>
  <c r="I142" i="1"/>
  <c r="H142" i="1"/>
  <c r="G142" i="1"/>
  <c r="F142" i="1"/>
  <c r="E142" i="1"/>
  <c r="D142" i="1"/>
  <c r="C142" i="1"/>
  <c r="B142" i="1"/>
  <c r="M141" i="1"/>
  <c r="A141" i="1" s="1"/>
  <c r="M140" i="1"/>
  <c r="A140" i="1" s="1"/>
  <c r="P139" i="1"/>
  <c r="O139" i="1"/>
  <c r="O143" i="1" s="1"/>
  <c r="N139" i="1"/>
  <c r="L139" i="1"/>
  <c r="L143" i="1" s="1"/>
  <c r="K139" i="1"/>
  <c r="J139" i="1"/>
  <c r="I139" i="1"/>
  <c r="H139" i="1"/>
  <c r="G139" i="1"/>
  <c r="G143" i="1" s="1"/>
  <c r="F139" i="1"/>
  <c r="F143" i="1" s="1"/>
  <c r="E139" i="1"/>
  <c r="D139" i="1"/>
  <c r="D143" i="1" s="1"/>
  <c r="C139" i="1"/>
  <c r="B139" i="1"/>
  <c r="B143" i="1" s="1"/>
  <c r="M138" i="1"/>
  <c r="A138" i="1" s="1"/>
  <c r="M137" i="1"/>
  <c r="P135" i="1"/>
  <c r="O135" i="1"/>
  <c r="N135" i="1"/>
  <c r="L135" i="1"/>
  <c r="K135" i="1"/>
  <c r="J135" i="1"/>
  <c r="I135" i="1"/>
  <c r="H135" i="1"/>
  <c r="G135" i="1"/>
  <c r="F135" i="1"/>
  <c r="E135" i="1"/>
  <c r="D135" i="1"/>
  <c r="C135" i="1"/>
  <c r="B135" i="1"/>
  <c r="M134" i="1"/>
  <c r="A134" i="1" s="1"/>
  <c r="M133" i="1"/>
  <c r="P132" i="1"/>
  <c r="O132" i="1"/>
  <c r="N132" i="1"/>
  <c r="L132" i="1"/>
  <c r="K132" i="1"/>
  <c r="J132" i="1"/>
  <c r="I132" i="1"/>
  <c r="H132" i="1"/>
  <c r="G132" i="1"/>
  <c r="F132" i="1"/>
  <c r="E132" i="1"/>
  <c r="D132" i="1"/>
  <c r="C132" i="1"/>
  <c r="B132" i="1"/>
  <c r="M131" i="1"/>
  <c r="A131" i="1" s="1"/>
  <c r="M130" i="1"/>
  <c r="P128" i="1"/>
  <c r="O128" i="1"/>
  <c r="N128" i="1"/>
  <c r="L128" i="1"/>
  <c r="K128" i="1"/>
  <c r="J128" i="1"/>
  <c r="I128" i="1"/>
  <c r="H128" i="1"/>
  <c r="G128" i="1"/>
  <c r="F128" i="1"/>
  <c r="E128" i="1"/>
  <c r="D128" i="1"/>
  <c r="C128" i="1"/>
  <c r="B128" i="1"/>
  <c r="M127" i="1"/>
  <c r="A127" i="1" s="1"/>
  <c r="M126" i="1"/>
  <c r="A126" i="1" s="1"/>
  <c r="P125" i="1"/>
  <c r="O125" i="1"/>
  <c r="N125" i="1"/>
  <c r="L125" i="1"/>
  <c r="K125" i="1"/>
  <c r="J125" i="1"/>
  <c r="I125" i="1"/>
  <c r="H125" i="1"/>
  <c r="G125" i="1"/>
  <c r="F125" i="1"/>
  <c r="E125" i="1"/>
  <c r="D125" i="1"/>
  <c r="C125" i="1"/>
  <c r="B125" i="1"/>
  <c r="M124" i="1"/>
  <c r="A124" i="1" s="1"/>
  <c r="M123" i="1"/>
  <c r="P121" i="1"/>
  <c r="O121" i="1"/>
  <c r="N121" i="1"/>
  <c r="L121" i="1"/>
  <c r="K121" i="1"/>
  <c r="J121" i="1"/>
  <c r="I121" i="1"/>
  <c r="H121" i="1"/>
  <c r="G121" i="1"/>
  <c r="F121" i="1"/>
  <c r="E121" i="1"/>
  <c r="D121" i="1"/>
  <c r="C121" i="1"/>
  <c r="B121" i="1"/>
  <c r="M120" i="1"/>
  <c r="A120" i="1" s="1"/>
  <c r="M119" i="1"/>
  <c r="A119" i="1" s="1"/>
  <c r="P118" i="1"/>
  <c r="O118" i="1"/>
  <c r="N118" i="1"/>
  <c r="N122" i="1" s="1"/>
  <c r="L118" i="1"/>
  <c r="L122" i="1" s="1"/>
  <c r="K118" i="1"/>
  <c r="J118" i="1"/>
  <c r="I118" i="1"/>
  <c r="H118" i="1"/>
  <c r="G118" i="1"/>
  <c r="F118" i="1"/>
  <c r="E118" i="1"/>
  <c r="D118" i="1"/>
  <c r="D122" i="1" s="1"/>
  <c r="C118" i="1"/>
  <c r="B118" i="1"/>
  <c r="M117" i="1"/>
  <c r="A117" i="1" s="1"/>
  <c r="M116" i="1"/>
  <c r="P114" i="1"/>
  <c r="O114" i="1"/>
  <c r="N114" i="1"/>
  <c r="L114" i="1"/>
  <c r="K114" i="1"/>
  <c r="J114" i="1"/>
  <c r="I114" i="1"/>
  <c r="H114" i="1"/>
  <c r="G114" i="1"/>
  <c r="F114" i="1"/>
  <c r="E114" i="1"/>
  <c r="D114" i="1"/>
  <c r="C114" i="1"/>
  <c r="B114" i="1"/>
  <c r="M113" i="1"/>
  <c r="M112" i="1"/>
  <c r="A112" i="1" s="1"/>
  <c r="P111" i="1"/>
  <c r="O111" i="1"/>
  <c r="N111" i="1"/>
  <c r="L111" i="1"/>
  <c r="L115" i="1" s="1"/>
  <c r="K111" i="1"/>
  <c r="J111" i="1"/>
  <c r="I111" i="1"/>
  <c r="H111" i="1"/>
  <c r="G111" i="1"/>
  <c r="F111" i="1"/>
  <c r="F115" i="1" s="1"/>
  <c r="E111" i="1"/>
  <c r="E115" i="1" s="1"/>
  <c r="D111" i="1"/>
  <c r="D115" i="1" s="1"/>
  <c r="C111" i="1"/>
  <c r="B111" i="1"/>
  <c r="M110" i="1"/>
  <c r="A110" i="1" s="1"/>
  <c r="M109" i="1"/>
  <c r="A109" i="1" s="1"/>
  <c r="P107" i="1"/>
  <c r="O107" i="1"/>
  <c r="N107" i="1"/>
  <c r="L107" i="1"/>
  <c r="K107" i="1"/>
  <c r="J107" i="1"/>
  <c r="I107" i="1"/>
  <c r="H107" i="1"/>
  <c r="G107" i="1"/>
  <c r="F107" i="1"/>
  <c r="E107" i="1"/>
  <c r="D107" i="1"/>
  <c r="C107" i="1"/>
  <c r="B107" i="1"/>
  <c r="M106" i="1"/>
  <c r="A106" i="1" s="1"/>
  <c r="M105" i="1"/>
  <c r="A105" i="1" s="1"/>
  <c r="P104" i="1"/>
  <c r="P108" i="1" s="1"/>
  <c r="O104" i="1"/>
  <c r="N104" i="1"/>
  <c r="L104" i="1"/>
  <c r="L108" i="1" s="1"/>
  <c r="K104" i="1"/>
  <c r="K108" i="1" s="1"/>
  <c r="J104" i="1"/>
  <c r="J108" i="1" s="1"/>
  <c r="I104" i="1"/>
  <c r="H104" i="1"/>
  <c r="G104" i="1"/>
  <c r="F104" i="1"/>
  <c r="E104" i="1"/>
  <c r="E108" i="1" s="1"/>
  <c r="D104" i="1"/>
  <c r="D108" i="1" s="1"/>
  <c r="C104" i="1"/>
  <c r="C108" i="1" s="1"/>
  <c r="B104" i="1"/>
  <c r="M103" i="1"/>
  <c r="A103" i="1" s="1"/>
  <c r="M102" i="1"/>
  <c r="A102" i="1" s="1"/>
  <c r="P93" i="1"/>
  <c r="O93" i="1"/>
  <c r="N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L92" i="1"/>
  <c r="K92" i="1"/>
  <c r="J92" i="1"/>
  <c r="I92" i="1"/>
  <c r="H92" i="1"/>
  <c r="G92" i="1"/>
  <c r="F92" i="1"/>
  <c r="E92" i="1"/>
  <c r="D92" i="1"/>
  <c r="C92" i="1"/>
  <c r="B92" i="1"/>
  <c r="P90" i="1"/>
  <c r="O90" i="1"/>
  <c r="N90" i="1"/>
  <c r="L90" i="1"/>
  <c r="K90" i="1"/>
  <c r="J90" i="1"/>
  <c r="I90" i="1"/>
  <c r="H90" i="1"/>
  <c r="G90" i="1"/>
  <c r="F90" i="1"/>
  <c r="E90" i="1"/>
  <c r="D90" i="1"/>
  <c r="C90" i="1"/>
  <c r="B90" i="1"/>
  <c r="S89" i="1"/>
  <c r="P89" i="1"/>
  <c r="O89" i="1"/>
  <c r="N89" i="1"/>
  <c r="L89" i="1"/>
  <c r="K89" i="1"/>
  <c r="J89" i="1"/>
  <c r="I89" i="1"/>
  <c r="H89" i="1"/>
  <c r="G89" i="1"/>
  <c r="F89" i="1"/>
  <c r="E89" i="1"/>
  <c r="D89" i="1"/>
  <c r="C89" i="1"/>
  <c r="B89" i="1"/>
  <c r="P87" i="1"/>
  <c r="O87" i="1"/>
  <c r="N87" i="1"/>
  <c r="L87" i="1"/>
  <c r="K87" i="1"/>
  <c r="J87" i="1"/>
  <c r="I87" i="1"/>
  <c r="H87" i="1"/>
  <c r="G87" i="1"/>
  <c r="F87" i="1"/>
  <c r="E87" i="1"/>
  <c r="D87" i="1"/>
  <c r="C87" i="1"/>
  <c r="B87" i="1"/>
  <c r="M86" i="1"/>
  <c r="A86" i="1" s="1"/>
  <c r="M85" i="1"/>
  <c r="P84" i="1"/>
  <c r="P88" i="1" s="1"/>
  <c r="O84" i="1"/>
  <c r="O88" i="1" s="1"/>
  <c r="N84" i="1"/>
  <c r="N88" i="1" s="1"/>
  <c r="L84" i="1"/>
  <c r="K84" i="1"/>
  <c r="J84" i="1"/>
  <c r="J88" i="1" s="1"/>
  <c r="I84" i="1"/>
  <c r="I88" i="1" s="1"/>
  <c r="H84" i="1"/>
  <c r="H88" i="1" s="1"/>
  <c r="G84" i="1"/>
  <c r="G88" i="1" s="1"/>
  <c r="F84" i="1"/>
  <c r="E84" i="1"/>
  <c r="E88" i="1" s="1"/>
  <c r="D84" i="1"/>
  <c r="D88" i="1" s="1"/>
  <c r="C84" i="1"/>
  <c r="B84" i="1"/>
  <c r="B88" i="1" s="1"/>
  <c r="M83" i="1"/>
  <c r="A83" i="1" s="1"/>
  <c r="M82" i="1"/>
  <c r="P80" i="1"/>
  <c r="O80" i="1"/>
  <c r="N80" i="1"/>
  <c r="L80" i="1"/>
  <c r="K80" i="1"/>
  <c r="J80" i="1"/>
  <c r="I80" i="1"/>
  <c r="H80" i="1"/>
  <c r="G80" i="1"/>
  <c r="F80" i="1"/>
  <c r="E80" i="1"/>
  <c r="D80" i="1"/>
  <c r="C80" i="1"/>
  <c r="B80" i="1"/>
  <c r="M79" i="1"/>
  <c r="A79" i="1" s="1"/>
  <c r="M78" i="1"/>
  <c r="P77" i="1"/>
  <c r="P81" i="1" s="1"/>
  <c r="O77" i="1"/>
  <c r="O81" i="1" s="1"/>
  <c r="N77" i="1"/>
  <c r="N81" i="1" s="1"/>
  <c r="L77" i="1"/>
  <c r="L81" i="1" s="1"/>
  <c r="K77" i="1"/>
  <c r="J77" i="1"/>
  <c r="I77" i="1"/>
  <c r="I81" i="1" s="1"/>
  <c r="H77" i="1"/>
  <c r="H81" i="1" s="1"/>
  <c r="G77" i="1"/>
  <c r="F77" i="1"/>
  <c r="E77" i="1"/>
  <c r="E81" i="1" s="1"/>
  <c r="D77" i="1"/>
  <c r="D81" i="1" s="1"/>
  <c r="C77" i="1"/>
  <c r="C81" i="1" s="1"/>
  <c r="B77" i="1"/>
  <c r="M76" i="1"/>
  <c r="A76" i="1" s="1"/>
  <c r="M75" i="1"/>
  <c r="P73" i="1"/>
  <c r="O73" i="1"/>
  <c r="N73" i="1"/>
  <c r="L73" i="1"/>
  <c r="K73" i="1"/>
  <c r="J73" i="1"/>
  <c r="I73" i="1"/>
  <c r="H73" i="1"/>
  <c r="G73" i="1"/>
  <c r="F73" i="1"/>
  <c r="E73" i="1"/>
  <c r="D73" i="1"/>
  <c r="C73" i="1"/>
  <c r="B73" i="1"/>
  <c r="M72" i="1"/>
  <c r="A72" i="1" s="1"/>
  <c r="M71" i="1"/>
  <c r="P70" i="1"/>
  <c r="P74" i="1" s="1"/>
  <c r="O70" i="1"/>
  <c r="O74" i="1" s="1"/>
  <c r="N70" i="1"/>
  <c r="N74" i="1" s="1"/>
  <c r="L70" i="1"/>
  <c r="L74" i="1" s="1"/>
  <c r="K70" i="1"/>
  <c r="J70" i="1"/>
  <c r="J74" i="1" s="1"/>
  <c r="I70" i="1"/>
  <c r="I74" i="1" s="1"/>
  <c r="H70" i="1"/>
  <c r="G70" i="1"/>
  <c r="G74" i="1" s="1"/>
  <c r="F70" i="1"/>
  <c r="F74" i="1" s="1"/>
  <c r="E70" i="1"/>
  <c r="E74" i="1" s="1"/>
  <c r="D70" i="1"/>
  <c r="D74" i="1" s="1"/>
  <c r="C70" i="1"/>
  <c r="C74" i="1" s="1"/>
  <c r="B70" i="1"/>
  <c r="M69" i="1"/>
  <c r="A69" i="1" s="1"/>
  <c r="M68" i="1"/>
  <c r="P60" i="1"/>
  <c r="O60" i="1"/>
  <c r="N60" i="1"/>
  <c r="L60" i="1"/>
  <c r="K60" i="1"/>
  <c r="J60" i="1"/>
  <c r="I60" i="1"/>
  <c r="H60" i="1"/>
  <c r="G60" i="1"/>
  <c r="F60" i="1"/>
  <c r="E60" i="1"/>
  <c r="D60" i="1"/>
  <c r="C60" i="1"/>
  <c r="B60" i="1"/>
  <c r="M59" i="1"/>
  <c r="A59" i="1" s="1"/>
  <c r="M58" i="1"/>
  <c r="P57" i="1"/>
  <c r="P61" i="1" s="1"/>
  <c r="O57" i="1"/>
  <c r="O61" i="1" s="1"/>
  <c r="N57" i="1"/>
  <c r="L57" i="1"/>
  <c r="L61" i="1" s="1"/>
  <c r="K57" i="1"/>
  <c r="K61" i="1" s="1"/>
  <c r="J57" i="1"/>
  <c r="J61" i="1" s="1"/>
  <c r="I57" i="1"/>
  <c r="I61" i="1" s="1"/>
  <c r="H57" i="1"/>
  <c r="H61" i="1" s="1"/>
  <c r="G57" i="1"/>
  <c r="G61" i="1" s="1"/>
  <c r="F57" i="1"/>
  <c r="F61" i="1" s="1"/>
  <c r="E57" i="1"/>
  <c r="E61" i="1" s="1"/>
  <c r="D57" i="1"/>
  <c r="C57" i="1"/>
  <c r="C61" i="1" s="1"/>
  <c r="B57" i="1"/>
  <c r="M56" i="1"/>
  <c r="A56" i="1" s="1"/>
  <c r="M55" i="1"/>
  <c r="P53" i="1"/>
  <c r="O53" i="1"/>
  <c r="N53" i="1"/>
  <c r="L53" i="1"/>
  <c r="K53" i="1"/>
  <c r="J53" i="1"/>
  <c r="I53" i="1"/>
  <c r="H53" i="1"/>
  <c r="G53" i="1"/>
  <c r="F53" i="1"/>
  <c r="E53" i="1"/>
  <c r="D53" i="1"/>
  <c r="C53" i="1"/>
  <c r="B53" i="1"/>
  <c r="M52" i="1"/>
  <c r="A52" i="1" s="1"/>
  <c r="M51" i="1"/>
  <c r="A51" i="1" s="1"/>
  <c r="P50" i="1"/>
  <c r="P54" i="1" s="1"/>
  <c r="O50" i="1"/>
  <c r="O54" i="1" s="1"/>
  <c r="N50" i="1"/>
  <c r="L50" i="1"/>
  <c r="L54" i="1" s="1"/>
  <c r="K50" i="1"/>
  <c r="K54" i="1" s="1"/>
  <c r="J50" i="1"/>
  <c r="I50" i="1"/>
  <c r="I54" i="1" s="1"/>
  <c r="H50" i="1"/>
  <c r="G50" i="1"/>
  <c r="G54" i="1" s="1"/>
  <c r="F50" i="1"/>
  <c r="F54" i="1" s="1"/>
  <c r="E50" i="1"/>
  <c r="E54" i="1" s="1"/>
  <c r="D50" i="1"/>
  <c r="C50" i="1"/>
  <c r="C54" i="1" s="1"/>
  <c r="B50" i="1"/>
  <c r="M49" i="1"/>
  <c r="A49" i="1" s="1"/>
  <c r="M48" i="1"/>
  <c r="P46" i="1"/>
  <c r="P94" i="1" s="1"/>
  <c r="O46" i="1"/>
  <c r="N46" i="1"/>
  <c r="L46" i="1"/>
  <c r="K46" i="1"/>
  <c r="J46" i="1"/>
  <c r="I46" i="1"/>
  <c r="H46" i="1"/>
  <c r="G46" i="1"/>
  <c r="F46" i="1"/>
  <c r="E46" i="1"/>
  <c r="D46" i="1"/>
  <c r="C46" i="1"/>
  <c r="B46" i="1"/>
  <c r="M45" i="1"/>
  <c r="A45" i="1" s="1"/>
  <c r="M44" i="1"/>
  <c r="P43" i="1"/>
  <c r="O43" i="1"/>
  <c r="O47" i="1" s="1"/>
  <c r="N43" i="1"/>
  <c r="N47" i="1" s="1"/>
  <c r="L43" i="1"/>
  <c r="L47" i="1" s="1"/>
  <c r="K43" i="1"/>
  <c r="K47" i="1" s="1"/>
  <c r="J43" i="1"/>
  <c r="I43" i="1"/>
  <c r="I47" i="1" s="1"/>
  <c r="H43" i="1"/>
  <c r="H47" i="1" s="1"/>
  <c r="G43" i="1"/>
  <c r="G47" i="1" s="1"/>
  <c r="F43" i="1"/>
  <c r="F47" i="1" s="1"/>
  <c r="E43" i="1"/>
  <c r="E47" i="1" s="1"/>
  <c r="D43" i="1"/>
  <c r="D47" i="1" s="1"/>
  <c r="C43" i="1"/>
  <c r="B43" i="1"/>
  <c r="M42" i="1"/>
  <c r="A42" i="1" s="1"/>
  <c r="M41" i="1"/>
  <c r="P32" i="1"/>
  <c r="O32" i="1"/>
  <c r="N32" i="1"/>
  <c r="L32" i="1"/>
  <c r="K32" i="1"/>
  <c r="J32" i="1"/>
  <c r="I32" i="1"/>
  <c r="H32" i="1"/>
  <c r="G32" i="1"/>
  <c r="F32" i="1"/>
  <c r="E32" i="1"/>
  <c r="D32" i="1"/>
  <c r="C32" i="1"/>
  <c r="B32" i="1"/>
  <c r="P31" i="1"/>
  <c r="O31" i="1"/>
  <c r="N31" i="1"/>
  <c r="L31" i="1"/>
  <c r="K31" i="1"/>
  <c r="J31" i="1"/>
  <c r="I31" i="1"/>
  <c r="H31" i="1"/>
  <c r="G31" i="1"/>
  <c r="F31" i="1"/>
  <c r="E31" i="1"/>
  <c r="D31" i="1"/>
  <c r="C31" i="1"/>
  <c r="B31" i="1"/>
  <c r="P29" i="1"/>
  <c r="O29" i="1"/>
  <c r="N29" i="1"/>
  <c r="L29" i="1"/>
  <c r="K29" i="1"/>
  <c r="J29" i="1"/>
  <c r="I29" i="1"/>
  <c r="H29" i="1"/>
  <c r="G29" i="1"/>
  <c r="F29" i="1"/>
  <c r="E29" i="1"/>
  <c r="D29" i="1"/>
  <c r="C29" i="1"/>
  <c r="B29" i="1"/>
  <c r="S28" i="1"/>
  <c r="P28" i="1"/>
  <c r="O28" i="1"/>
  <c r="N28" i="1"/>
  <c r="L28" i="1"/>
  <c r="K28" i="1"/>
  <c r="J28" i="1"/>
  <c r="I28" i="1"/>
  <c r="H28" i="1"/>
  <c r="G28" i="1"/>
  <c r="F28" i="1"/>
  <c r="E28" i="1"/>
  <c r="D28" i="1"/>
  <c r="C28" i="1"/>
  <c r="B28" i="1"/>
  <c r="P26" i="1"/>
  <c r="O26" i="1"/>
  <c r="N26" i="1"/>
  <c r="L26" i="1"/>
  <c r="K26" i="1"/>
  <c r="J26" i="1"/>
  <c r="I26" i="1"/>
  <c r="H26" i="1"/>
  <c r="G26" i="1"/>
  <c r="F26" i="1"/>
  <c r="E26" i="1"/>
  <c r="D26" i="1"/>
  <c r="C26" i="1"/>
  <c r="B26" i="1"/>
  <c r="M25" i="1"/>
  <c r="A25" i="1" s="1"/>
  <c r="M24" i="1"/>
  <c r="P23" i="1"/>
  <c r="O23" i="1"/>
  <c r="O27" i="1" s="1"/>
  <c r="N23" i="1"/>
  <c r="L23" i="1"/>
  <c r="K23" i="1"/>
  <c r="J23" i="1"/>
  <c r="J27" i="1" s="1"/>
  <c r="I23" i="1"/>
  <c r="I27" i="1" s="1"/>
  <c r="H23" i="1"/>
  <c r="G23" i="1"/>
  <c r="G27" i="1" s="1"/>
  <c r="F23" i="1"/>
  <c r="E23" i="1"/>
  <c r="E27" i="1" s="1"/>
  <c r="D23" i="1"/>
  <c r="D27" i="1" s="1"/>
  <c r="C23" i="1"/>
  <c r="B23" i="1"/>
  <c r="B27" i="1" s="1"/>
  <c r="M22" i="1"/>
  <c r="A22" i="1" s="1"/>
  <c r="M21" i="1"/>
  <c r="A21" i="1" s="1"/>
  <c r="P19" i="1"/>
  <c r="O19" i="1"/>
  <c r="N19" i="1"/>
  <c r="L19" i="1"/>
  <c r="K19" i="1"/>
  <c r="J19" i="1"/>
  <c r="I19" i="1"/>
  <c r="H19" i="1"/>
  <c r="G19" i="1"/>
  <c r="F19" i="1"/>
  <c r="E19" i="1"/>
  <c r="D19" i="1"/>
  <c r="C19" i="1"/>
  <c r="B19" i="1"/>
  <c r="M18" i="1"/>
  <c r="M17" i="1"/>
  <c r="P16" i="1"/>
  <c r="O16" i="1"/>
  <c r="O20" i="1" s="1"/>
  <c r="N16" i="1"/>
  <c r="L16" i="1"/>
  <c r="L20" i="1" s="1"/>
  <c r="K16" i="1"/>
  <c r="J16" i="1"/>
  <c r="J20" i="1" s="1"/>
  <c r="I16" i="1"/>
  <c r="I20" i="1" s="1"/>
  <c r="H16" i="1"/>
  <c r="G16" i="1"/>
  <c r="G20" i="1" s="1"/>
  <c r="F16" i="1"/>
  <c r="E16" i="1"/>
  <c r="D16" i="1"/>
  <c r="C16" i="1"/>
  <c r="B16" i="1"/>
  <c r="M15" i="1"/>
  <c r="A15" i="1" s="1"/>
  <c r="M14" i="1"/>
  <c r="M28" i="1" s="1"/>
  <c r="C88" i="1" l="1"/>
  <c r="J143" i="1"/>
  <c r="K81" i="1"/>
  <c r="B54" i="1"/>
  <c r="D54" i="1"/>
  <c r="B47" i="1"/>
  <c r="K74" i="1"/>
  <c r="B108" i="1"/>
  <c r="J54" i="1"/>
  <c r="P146" i="1"/>
  <c r="L27" i="1"/>
  <c r="H74" i="1"/>
  <c r="D20" i="1"/>
  <c r="C47" i="1"/>
  <c r="I143" i="1"/>
  <c r="B61" i="1"/>
  <c r="J81" i="1"/>
  <c r="J47" i="1"/>
  <c r="L88" i="1"/>
  <c r="G81" i="1"/>
  <c r="P91" i="1"/>
  <c r="P33" i="1"/>
  <c r="B74" i="1"/>
  <c r="B81" i="1"/>
  <c r="P149" i="1"/>
  <c r="D94" i="1"/>
  <c r="L94" i="1"/>
  <c r="K88" i="1"/>
  <c r="P191" i="1"/>
  <c r="S191" i="1"/>
  <c r="I192" i="1"/>
  <c r="C194" i="1"/>
  <c r="K194" i="1"/>
  <c r="E195" i="1"/>
  <c r="E94" i="1"/>
  <c r="D149" i="1"/>
  <c r="N91" i="1"/>
  <c r="L146" i="1"/>
  <c r="E20" i="1"/>
  <c r="M77" i="1"/>
  <c r="D61" i="1"/>
  <c r="P192" i="1"/>
  <c r="I129" i="1"/>
  <c r="M135" i="1"/>
  <c r="B146" i="1"/>
  <c r="J146" i="1"/>
  <c r="A29" i="1"/>
  <c r="M32" i="1"/>
  <c r="A32" i="1" s="1"/>
  <c r="M26" i="1"/>
  <c r="C180" i="1"/>
  <c r="K180" i="1"/>
  <c r="F122" i="1"/>
  <c r="E122" i="1"/>
  <c r="H54" i="1"/>
  <c r="C91" i="1"/>
  <c r="E136" i="1"/>
  <c r="H129" i="1"/>
  <c r="A128" i="1"/>
  <c r="I180" i="1"/>
  <c r="E177" i="1"/>
  <c r="F183" i="1"/>
  <c r="H108" i="1"/>
  <c r="M104" i="1"/>
  <c r="B129" i="1"/>
  <c r="J129" i="1"/>
  <c r="F136" i="1"/>
  <c r="O136" i="1"/>
  <c r="B170" i="1"/>
  <c r="J170" i="1"/>
  <c r="I177" i="1"/>
  <c r="M50" i="1"/>
  <c r="A53" i="1"/>
  <c r="M57" i="1"/>
  <c r="O122" i="1"/>
  <c r="M132" i="1"/>
  <c r="A133" i="1"/>
  <c r="A135" i="1" s="1"/>
  <c r="G136" i="1"/>
  <c r="P136" i="1"/>
  <c r="N143" i="1"/>
  <c r="E143" i="1"/>
  <c r="M142" i="1"/>
  <c r="C163" i="1"/>
  <c r="K163" i="1"/>
  <c r="A90" i="1"/>
  <c r="A93" i="1"/>
  <c r="G122" i="1"/>
  <c r="P122" i="1"/>
  <c r="M121" i="1"/>
  <c r="M84" i="1"/>
  <c r="I91" i="1"/>
  <c r="B115" i="1"/>
  <c r="J115" i="1"/>
  <c r="M148" i="1"/>
  <c r="M144" i="1"/>
  <c r="H122" i="1"/>
  <c r="I136" i="1"/>
  <c r="M139" i="1"/>
  <c r="M143" i="1" s="1"/>
  <c r="H146" i="1"/>
  <c r="E163" i="1"/>
  <c r="N163" i="1"/>
  <c r="E170" i="1"/>
  <c r="N170" i="1"/>
  <c r="G180" i="1"/>
  <c r="O129" i="1"/>
  <c r="A142" i="1"/>
  <c r="A104" i="1"/>
  <c r="G129" i="1"/>
  <c r="M128" i="1"/>
  <c r="N27" i="1"/>
  <c r="P20" i="1"/>
  <c r="A23" i="1"/>
  <c r="N115" i="1"/>
  <c r="M125" i="1"/>
  <c r="A162" i="1"/>
  <c r="M178" i="1"/>
  <c r="A178" i="1" s="1"/>
  <c r="M169" i="1"/>
  <c r="M173" i="1"/>
  <c r="A176" i="1"/>
  <c r="E183" i="1"/>
  <c r="N183" i="1"/>
  <c r="O94" i="1"/>
  <c r="G149" i="1"/>
  <c r="E146" i="1"/>
  <c r="L180" i="1"/>
  <c r="O183" i="1"/>
  <c r="H183" i="1"/>
  <c r="E191" i="1"/>
  <c r="N191" i="1"/>
  <c r="F192" i="1"/>
  <c r="O192" i="1"/>
  <c r="H194" i="1"/>
  <c r="J195" i="1"/>
  <c r="G146" i="1"/>
  <c r="B149" i="1"/>
  <c r="J149" i="1"/>
  <c r="F180" i="1"/>
  <c r="O180" i="1"/>
  <c r="G191" i="1"/>
  <c r="H192" i="1"/>
  <c r="I146" i="1"/>
  <c r="L149" i="1"/>
  <c r="H180" i="1"/>
  <c r="B180" i="1"/>
  <c r="J180" i="1"/>
  <c r="F194" i="1"/>
  <c r="H195" i="1"/>
  <c r="F146" i="1"/>
  <c r="O146" i="1"/>
  <c r="I149" i="1"/>
  <c r="O30" i="1"/>
  <c r="K91" i="1"/>
  <c r="G94" i="1"/>
  <c r="C146" i="1"/>
  <c r="K146" i="1"/>
  <c r="B191" i="1"/>
  <c r="J191" i="1"/>
  <c r="E194" i="1"/>
  <c r="N194" i="1"/>
  <c r="G195" i="1"/>
  <c r="F91" i="1"/>
  <c r="O91" i="1"/>
  <c r="I94" i="1"/>
  <c r="I95" i="1" s="1"/>
  <c r="D191" i="1"/>
  <c r="L191" i="1"/>
  <c r="N192" i="1"/>
  <c r="G194" i="1"/>
  <c r="P194" i="1"/>
  <c r="I195" i="1"/>
  <c r="B94" i="1"/>
  <c r="J94" i="1"/>
  <c r="A107" i="1"/>
  <c r="N20" i="1"/>
  <c r="K27" i="1"/>
  <c r="H27" i="1"/>
  <c r="C192" i="1"/>
  <c r="C20" i="1"/>
  <c r="K20" i="1"/>
  <c r="M23" i="1"/>
  <c r="C30" i="1"/>
  <c r="K30" i="1"/>
  <c r="D192" i="1"/>
  <c r="L192" i="1"/>
  <c r="D194" i="1"/>
  <c r="L194" i="1"/>
  <c r="F195" i="1"/>
  <c r="O195" i="1"/>
  <c r="F88" i="1"/>
  <c r="G91" i="1"/>
  <c r="M107" i="1"/>
  <c r="M147" i="1"/>
  <c r="F129" i="1"/>
  <c r="I163" i="1"/>
  <c r="F170" i="1"/>
  <c r="O170" i="1"/>
  <c r="F177" i="1"/>
  <c r="O177" i="1"/>
  <c r="K192" i="1"/>
  <c r="N195" i="1"/>
  <c r="G108" i="1"/>
  <c r="K122" i="1"/>
  <c r="N136" i="1"/>
  <c r="E192" i="1"/>
  <c r="M29" i="1"/>
  <c r="M30" i="1" s="1"/>
  <c r="P195" i="1"/>
  <c r="M53" i="1"/>
  <c r="A82" i="1"/>
  <c r="A84" i="1" s="1"/>
  <c r="H91" i="1"/>
  <c r="C94" i="1"/>
  <c r="K94" i="1"/>
  <c r="M93" i="1"/>
  <c r="I108" i="1"/>
  <c r="C115" i="1"/>
  <c r="K115" i="1"/>
  <c r="A113" i="1"/>
  <c r="A148" i="1" s="1"/>
  <c r="M118" i="1"/>
  <c r="A123" i="1"/>
  <c r="A125" i="1" s="1"/>
  <c r="P129" i="1"/>
  <c r="E129" i="1"/>
  <c r="H136" i="1"/>
  <c r="C143" i="1"/>
  <c r="K143" i="1"/>
  <c r="C149" i="1"/>
  <c r="K149" i="1"/>
  <c r="B163" i="1"/>
  <c r="J163" i="1"/>
  <c r="M166" i="1"/>
  <c r="A167" i="1"/>
  <c r="A169" i="1" s="1"/>
  <c r="G170" i="1"/>
  <c r="P170" i="1"/>
  <c r="G177" i="1"/>
  <c r="N180" i="1"/>
  <c r="G183" i="1"/>
  <c r="P183" i="1"/>
  <c r="N61" i="1"/>
  <c r="A14" i="1"/>
  <c r="A28" i="1" s="1"/>
  <c r="F20" i="1"/>
  <c r="F191" i="1"/>
  <c r="O191" i="1"/>
  <c r="G192" i="1"/>
  <c r="B91" i="1"/>
  <c r="J91" i="1"/>
  <c r="N94" i="1"/>
  <c r="M111" i="1"/>
  <c r="A116" i="1"/>
  <c r="B136" i="1"/>
  <c r="J136" i="1"/>
  <c r="A137" i="1"/>
  <c r="A139" i="1" s="1"/>
  <c r="D146" i="1"/>
  <c r="E149" i="1"/>
  <c r="N149" i="1"/>
  <c r="I170" i="1"/>
  <c r="P180" i="1"/>
  <c r="I183" i="1"/>
  <c r="C27" i="1"/>
  <c r="C136" i="1"/>
  <c r="F149" i="1"/>
  <c r="O149" i="1"/>
  <c r="B177" i="1"/>
  <c r="J177" i="1"/>
  <c r="B183" i="1"/>
  <c r="J183" i="1"/>
  <c r="F94" i="1"/>
  <c r="K136" i="1"/>
  <c r="M31" i="1"/>
  <c r="H20" i="1"/>
  <c r="F27" i="1"/>
  <c r="H191" i="1"/>
  <c r="I194" i="1"/>
  <c r="C195" i="1"/>
  <c r="K195" i="1"/>
  <c r="D91" i="1"/>
  <c r="L91" i="1"/>
  <c r="E91" i="1"/>
  <c r="G115" i="1"/>
  <c r="O115" i="1"/>
  <c r="A118" i="1"/>
  <c r="I122" i="1"/>
  <c r="A121" i="1"/>
  <c r="C129" i="1"/>
  <c r="K129" i="1"/>
  <c r="D136" i="1"/>
  <c r="L136" i="1"/>
  <c r="P143" i="1"/>
  <c r="N146" i="1"/>
  <c r="F163" i="1"/>
  <c r="O163" i="1"/>
  <c r="C170" i="1"/>
  <c r="K170" i="1"/>
  <c r="C177" i="1"/>
  <c r="K177" i="1"/>
  <c r="C183" i="1"/>
  <c r="K183" i="1"/>
  <c r="M16" i="1"/>
  <c r="A16" i="1" s="1"/>
  <c r="P27" i="1"/>
  <c r="I191" i="1"/>
  <c r="B30" i="1"/>
  <c r="J30" i="1"/>
  <c r="B33" i="1"/>
  <c r="J33" i="1"/>
  <c r="D195" i="1"/>
  <c r="L195" i="1"/>
  <c r="M70" i="1"/>
  <c r="F81" i="1"/>
  <c r="H94" i="1"/>
  <c r="F108" i="1"/>
  <c r="N108" i="1"/>
  <c r="H115" i="1"/>
  <c r="P115" i="1"/>
  <c r="M114" i="1"/>
  <c r="B122" i="1"/>
  <c r="J122" i="1"/>
  <c r="D129" i="1"/>
  <c r="L129" i="1"/>
  <c r="A130" i="1"/>
  <c r="H143" i="1"/>
  <c r="H149" i="1"/>
  <c r="M159" i="1"/>
  <c r="G163" i="1"/>
  <c r="P163" i="1"/>
  <c r="D170" i="1"/>
  <c r="L170" i="1"/>
  <c r="D177" i="1"/>
  <c r="M176" i="1"/>
  <c r="D183" i="1"/>
  <c r="L183" i="1"/>
  <c r="O108" i="1"/>
  <c r="I115" i="1"/>
  <c r="C122" i="1"/>
  <c r="N129" i="1"/>
  <c r="M181" i="1"/>
  <c r="A181" i="1" s="1"/>
  <c r="N177" i="1"/>
  <c r="D180" i="1"/>
  <c r="E30" i="1"/>
  <c r="E33" i="1"/>
  <c r="M60" i="1"/>
  <c r="A58" i="1"/>
  <c r="A60" i="1" s="1"/>
  <c r="A18" i="1"/>
  <c r="F30" i="1"/>
  <c r="N30" i="1"/>
  <c r="F33" i="1"/>
  <c r="N33" i="1"/>
  <c r="B194" i="1"/>
  <c r="J194" i="1"/>
  <c r="H30" i="1"/>
  <c r="P30" i="1"/>
  <c r="H33" i="1"/>
  <c r="M90" i="1"/>
  <c r="M179" i="1"/>
  <c r="A179" i="1" s="1"/>
  <c r="A158" i="1"/>
  <c r="A159" i="1" s="1"/>
  <c r="H163" i="1"/>
  <c r="C191" i="1"/>
  <c r="B195" i="1"/>
  <c r="G30" i="1"/>
  <c r="G33" i="1"/>
  <c r="B20" i="1"/>
  <c r="I30" i="1"/>
  <c r="I33" i="1"/>
  <c r="M43" i="1"/>
  <c r="A41" i="1"/>
  <c r="M89" i="1"/>
  <c r="M46" i="1"/>
  <c r="A44" i="1"/>
  <c r="M80" i="1"/>
  <c r="A78" i="1"/>
  <c r="A80" i="1" s="1"/>
  <c r="M92" i="1"/>
  <c r="K191" i="1"/>
  <c r="B192" i="1"/>
  <c r="C33" i="1"/>
  <c r="K33" i="1"/>
  <c r="A145" i="1"/>
  <c r="H170" i="1"/>
  <c r="E180" i="1"/>
  <c r="J192" i="1"/>
  <c r="O194" i="1"/>
  <c r="O33" i="1"/>
  <c r="M73" i="1"/>
  <c r="A71" i="1"/>
  <c r="A73" i="1" s="1"/>
  <c r="A17" i="1"/>
  <c r="M19" i="1"/>
  <c r="A24" i="1"/>
  <c r="A26" i="1" s="1"/>
  <c r="D30" i="1"/>
  <c r="L30" i="1"/>
  <c r="D33" i="1"/>
  <c r="L33" i="1"/>
  <c r="N54" i="1"/>
  <c r="M87" i="1"/>
  <c r="A85" i="1"/>
  <c r="A87" i="1" s="1"/>
  <c r="A111" i="1"/>
  <c r="P177" i="1"/>
  <c r="H177" i="1"/>
  <c r="M145" i="1"/>
  <c r="M162" i="1"/>
  <c r="M182" i="1"/>
  <c r="P47" i="1"/>
  <c r="P95" i="1" s="1"/>
  <c r="A48" i="1"/>
  <c r="A50" i="1" s="1"/>
  <c r="A55" i="1"/>
  <c r="A57" i="1" s="1"/>
  <c r="A68" i="1"/>
  <c r="A70" i="1" s="1"/>
  <c r="A75" i="1"/>
  <c r="A77" i="1" s="1"/>
  <c r="A164" i="1"/>
  <c r="A166" i="1" s="1"/>
  <c r="A171" i="1"/>
  <c r="A173" i="1" s="1"/>
  <c r="P150" i="1" l="1"/>
  <c r="M81" i="1"/>
  <c r="L95" i="1"/>
  <c r="M54" i="1"/>
  <c r="P196" i="1"/>
  <c r="D95" i="1"/>
  <c r="A163" i="1"/>
  <c r="I150" i="1"/>
  <c r="A147" i="1"/>
  <c r="A149" i="1" s="1"/>
  <c r="M74" i="1"/>
  <c r="E95" i="1"/>
  <c r="O150" i="1"/>
  <c r="P184" i="1"/>
  <c r="A54" i="1"/>
  <c r="M122" i="1"/>
  <c r="D196" i="1"/>
  <c r="M170" i="1"/>
  <c r="M27" i="1"/>
  <c r="C184" i="1"/>
  <c r="M61" i="1"/>
  <c r="A108" i="1"/>
  <c r="M136" i="1"/>
  <c r="L184" i="1"/>
  <c r="D150" i="1"/>
  <c r="N95" i="1"/>
  <c r="G150" i="1"/>
  <c r="M88" i="1"/>
  <c r="A143" i="1"/>
  <c r="H150" i="1"/>
  <c r="C150" i="1"/>
  <c r="B150" i="1"/>
  <c r="K184" i="1"/>
  <c r="D184" i="1"/>
  <c r="K150" i="1"/>
  <c r="J150" i="1"/>
  <c r="L150" i="1"/>
  <c r="I184" i="1"/>
  <c r="M108" i="1"/>
  <c r="A170" i="1"/>
  <c r="E150" i="1"/>
  <c r="A30" i="1"/>
  <c r="C193" i="1"/>
  <c r="G184" i="1"/>
  <c r="A129" i="1"/>
  <c r="C95" i="1"/>
  <c r="N184" i="1"/>
  <c r="J193" i="1"/>
  <c r="M33" i="1"/>
  <c r="M34" i="1" s="1"/>
  <c r="N150" i="1"/>
  <c r="M146" i="1"/>
  <c r="F150" i="1"/>
  <c r="I196" i="1"/>
  <c r="O184" i="1"/>
  <c r="H184" i="1"/>
  <c r="F184" i="1"/>
  <c r="J95" i="1"/>
  <c r="B95" i="1"/>
  <c r="K193" i="1"/>
  <c r="K95" i="1"/>
  <c r="O95" i="1"/>
  <c r="M183" i="1"/>
  <c r="A27" i="1"/>
  <c r="M180" i="1"/>
  <c r="M177" i="1"/>
  <c r="A122" i="1"/>
  <c r="A177" i="1"/>
  <c r="M163" i="1"/>
  <c r="M20" i="1"/>
  <c r="E184" i="1"/>
  <c r="A144" i="1"/>
  <c r="A146" i="1" s="1"/>
  <c r="B184" i="1"/>
  <c r="A132" i="1"/>
  <c r="A136" i="1" s="1"/>
  <c r="M129" i="1"/>
  <c r="M149" i="1"/>
  <c r="M150" i="1" s="1"/>
  <c r="J34" i="1"/>
  <c r="L196" i="1"/>
  <c r="J184" i="1"/>
  <c r="O196" i="1"/>
  <c r="G95" i="1"/>
  <c r="G196" i="1"/>
  <c r="E196" i="1"/>
  <c r="O193" i="1"/>
  <c r="F95" i="1"/>
  <c r="K196" i="1"/>
  <c r="B196" i="1"/>
  <c r="B193" i="1"/>
  <c r="M94" i="1"/>
  <c r="M194" i="1"/>
  <c r="M195" i="1"/>
  <c r="A114" i="1"/>
  <c r="A115" i="1" s="1"/>
  <c r="M115" i="1"/>
  <c r="A81" i="1"/>
  <c r="H196" i="1"/>
  <c r="B34" i="1"/>
  <c r="J196" i="1"/>
  <c r="M91" i="1"/>
  <c r="N196" i="1"/>
  <c r="C196" i="1"/>
  <c r="F196" i="1"/>
  <c r="H95" i="1"/>
  <c r="A192" i="1"/>
  <c r="M192" i="1"/>
  <c r="A74" i="1"/>
  <c r="L193" i="1"/>
  <c r="L34" i="1"/>
  <c r="A89" i="1"/>
  <c r="A43" i="1"/>
  <c r="G193" i="1"/>
  <c r="G34" i="1"/>
  <c r="A182" i="1"/>
  <c r="A195" i="1" s="1"/>
  <c r="F193" i="1"/>
  <c r="F34" i="1"/>
  <c r="K34" i="1"/>
  <c r="N193" i="1"/>
  <c r="N34" i="1"/>
  <c r="M191" i="1"/>
  <c r="A61" i="1"/>
  <c r="D193" i="1"/>
  <c r="D34" i="1"/>
  <c r="M47" i="1"/>
  <c r="C34" i="1"/>
  <c r="A88" i="1"/>
  <c r="I193" i="1"/>
  <c r="I34" i="1"/>
  <c r="H193" i="1"/>
  <c r="H34" i="1"/>
  <c r="P193" i="1"/>
  <c r="P34" i="1"/>
  <c r="A31" i="1"/>
  <c r="A19" i="1"/>
  <c r="A20" i="1" s="1"/>
  <c r="A180" i="1"/>
  <c r="O34" i="1"/>
  <c r="A92" i="1"/>
  <c r="A94" i="1" s="1"/>
  <c r="A46" i="1"/>
  <c r="E193" i="1"/>
  <c r="E34" i="1"/>
  <c r="P197" i="1" l="1"/>
  <c r="D197" i="1"/>
  <c r="C197" i="1"/>
  <c r="A47" i="1"/>
  <c r="J197" i="1"/>
  <c r="M184" i="1"/>
  <c r="I197" i="1"/>
  <c r="L197" i="1"/>
  <c r="B197" i="1"/>
  <c r="K197" i="1"/>
  <c r="M196" i="1"/>
  <c r="E197" i="1"/>
  <c r="G197" i="1"/>
  <c r="A150" i="1"/>
  <c r="A183" i="1"/>
  <c r="A184" i="1" s="1"/>
  <c r="O197" i="1"/>
  <c r="M95" i="1"/>
  <c r="M193" i="1"/>
  <c r="H197" i="1"/>
  <c r="F197" i="1"/>
  <c r="N197" i="1"/>
  <c r="A194" i="1"/>
  <c r="A33" i="1"/>
  <c r="A91" i="1"/>
  <c r="A191" i="1"/>
  <c r="M197" i="1" l="1"/>
  <c r="A95" i="1"/>
  <c r="A193" i="1"/>
  <c r="A196" i="1"/>
  <c r="A34" i="1"/>
  <c r="A197" i="1" l="1"/>
</calcChain>
</file>

<file path=xl/sharedStrings.xml><?xml version="1.0" encoding="utf-8"?>
<sst xmlns="http://schemas.openxmlformats.org/spreadsheetml/2006/main" count="424" uniqueCount="58">
  <si>
    <t>gender</t>
  </si>
  <si>
    <t>Natio.</t>
  </si>
  <si>
    <t>No.of Bed</t>
  </si>
  <si>
    <t>TYPE</t>
  </si>
  <si>
    <t>HOSP.</t>
  </si>
  <si>
    <t>DIST.</t>
  </si>
  <si>
    <t>TOTAL</t>
  </si>
  <si>
    <t>others</t>
  </si>
  <si>
    <t>TECHNICIANS</t>
  </si>
  <si>
    <t>NURSES</t>
  </si>
  <si>
    <t>PHAMACY</t>
  </si>
  <si>
    <t>DENTAL</t>
  </si>
  <si>
    <t>DOCTORS</t>
  </si>
  <si>
    <t>M.J.</t>
  </si>
  <si>
    <t>Sk.La.</t>
  </si>
  <si>
    <t>Admi.</t>
  </si>
  <si>
    <t>Assi.</t>
  </si>
  <si>
    <t>Tech.</t>
  </si>
  <si>
    <t>Phar.</t>
  </si>
  <si>
    <t>Dr.</t>
  </si>
  <si>
    <t>G.P.</t>
  </si>
  <si>
    <t>Spec.</t>
  </si>
  <si>
    <t>Cons.</t>
  </si>
  <si>
    <t>Male</t>
  </si>
  <si>
    <t>citizen</t>
  </si>
  <si>
    <t>General</t>
  </si>
  <si>
    <t>AlBaraha</t>
  </si>
  <si>
    <t>DUBAI</t>
  </si>
  <si>
    <t>Female</t>
  </si>
  <si>
    <t>Total</t>
  </si>
  <si>
    <t>non- citizen</t>
  </si>
  <si>
    <t>paychiatry</t>
  </si>
  <si>
    <t>Al Amal</t>
  </si>
  <si>
    <t>Gen.</t>
  </si>
  <si>
    <t xml:space="preserve"> Al Kuwait</t>
  </si>
  <si>
    <t>SHARJA</t>
  </si>
  <si>
    <t>Khorfakkan</t>
  </si>
  <si>
    <t>Kalba</t>
  </si>
  <si>
    <t>Al Dhaid</t>
  </si>
  <si>
    <t>AlQassimi</t>
  </si>
  <si>
    <t xml:space="preserve">AlQassimi women &amp; child </t>
  </si>
  <si>
    <t>Umm Al Quwain</t>
  </si>
  <si>
    <t>saqr</t>
  </si>
  <si>
    <t>RasAlKheima</t>
  </si>
  <si>
    <t>Shaam</t>
  </si>
  <si>
    <t>SPECIALITY</t>
  </si>
  <si>
    <t>abdulla bin omran</t>
  </si>
  <si>
    <t>Obaidallah</t>
  </si>
  <si>
    <t>Geriatric</t>
  </si>
  <si>
    <t>Obaidalla Geriatric</t>
  </si>
  <si>
    <t>AlFuairah</t>
  </si>
  <si>
    <t>Dibb Al Fujairah</t>
  </si>
  <si>
    <t>Masafi</t>
  </si>
  <si>
    <t>Total Hospital In Ministry Of Health&amp; prevention</t>
  </si>
  <si>
    <t xml:space="preserve">Total </t>
  </si>
  <si>
    <t xml:space="preserve">HOSPITAL &amp; MANPOWER BY TITLE AND DISTRICT - 2018    </t>
  </si>
  <si>
    <t xml:space="preserve">      ( 28 )TABLE</t>
  </si>
  <si>
    <t>Statistics &amp; Research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</si>
</sst>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0"/>
      <name val="MS Sans Serif"/>
      <charset val="178"/>
    </font>
    <font>
      <b/>
      <sz val="12"/>
      <name val="Arial"/>
      <family val="2"/>
      <scheme val="minor"/>
    </font>
    <font>
      <b/>
      <sz val="10"/>
      <name val="Arial"/>
      <family val="2"/>
      <scheme val="minor"/>
    </font>
    <font>
      <b/>
      <sz val="8.5"/>
      <name val="Arial"/>
      <family val="2"/>
      <scheme val="minor"/>
    </font>
    <font>
      <sz val="10"/>
      <name val="Arial"/>
      <family val="2"/>
      <scheme val="minor"/>
    </font>
    <font>
      <sz val="12"/>
      <name val="Arial"/>
      <family val="2"/>
      <scheme val="minor"/>
    </font>
    <font>
      <sz val="8.5"/>
      <name val="Arial"/>
      <family val="2"/>
      <scheme val="minor"/>
    </font>
    <font>
      <b/>
      <sz val="10"/>
      <color theme="0"/>
      <name val="Arial"/>
      <family val="2"/>
      <scheme val="minor"/>
    </font>
    <font>
      <b/>
      <sz val="8.5"/>
      <color theme="0"/>
      <name val="Arial"/>
      <family val="2"/>
      <scheme val="minor"/>
    </font>
    <font>
      <b/>
      <sz val="8"/>
      <color theme="0"/>
      <name val="Arial"/>
      <family val="2"/>
      <scheme val="minor"/>
    </font>
    <font>
      <sz val="8.5"/>
      <color theme="1"/>
      <name val="Arial"/>
      <family val="2"/>
      <scheme val="minor"/>
    </font>
    <font>
      <b/>
      <sz val="2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68A3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 applyBorder="1"/>
    <xf numFmtId="0" fontId="0" fillId="2" borderId="0" xfId="0" applyFill="1"/>
    <xf numFmtId="0" fontId="0" fillId="0" borderId="0" xfId="0" applyAlignment="1"/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1" fillId="0" borderId="5" xfId="0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center" vertical="center" textRotation="90" wrapText="1"/>
    </xf>
    <xf numFmtId="0" fontId="4" fillId="0" borderId="3" xfId="0" applyFont="1" applyFill="1" applyBorder="1" applyAlignment="1">
      <alignment horizontal="center" vertical="center" textRotation="90" wrapText="1"/>
    </xf>
    <xf numFmtId="0" fontId="4" fillId="0" borderId="4" xfId="0" applyFont="1" applyFill="1" applyBorder="1" applyAlignment="1">
      <alignment horizontal="center" vertical="center" textRotation="90" wrapText="1"/>
    </xf>
    <xf numFmtId="0" fontId="4" fillId="0" borderId="5" xfId="0" applyFont="1" applyFill="1" applyBorder="1" applyAlignment="1">
      <alignment horizontal="center" vertical="center" textRotation="90" wrapText="1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textRotation="90" wrapText="1"/>
    </xf>
    <xf numFmtId="0" fontId="8" fillId="5" borderId="1" xfId="0" applyFont="1" applyFill="1" applyBorder="1" applyAlignment="1">
      <alignment horizontal="center" vertical="center" textRotation="90" wrapText="1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textRotation="90"/>
    </xf>
    <xf numFmtId="0" fontId="7" fillId="5" borderId="1" xfId="0" applyFont="1" applyFill="1" applyBorder="1" applyAlignment="1">
      <alignment horizontal="center" vertical="center" textRotation="90"/>
    </xf>
    <xf numFmtId="0" fontId="6" fillId="3" borderId="1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readingOrder="2"/>
    </xf>
    <xf numFmtId="0" fontId="9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textRotation="90"/>
    </xf>
    <xf numFmtId="0" fontId="2" fillId="4" borderId="1" xfId="0" applyFont="1" applyFill="1" applyBorder="1" applyAlignment="1">
      <alignment horizontal="center" vertical="center" textRotation="90" wrapText="1"/>
    </xf>
    <xf numFmtId="0" fontId="6" fillId="3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shrinkToFit="1"/>
    </xf>
    <xf numFmtId="0" fontId="4" fillId="2" borderId="1" xfId="0" applyFont="1" applyFill="1" applyBorder="1" applyAlignment="1">
      <alignment horizontal="center" vertical="center" textRotation="90"/>
    </xf>
    <xf numFmtId="0" fontId="10" fillId="3" borderId="1" xfId="0" applyFont="1" applyFill="1" applyBorder="1" applyAlignment="1">
      <alignment horizontal="center" vertical="center" textRotation="90"/>
    </xf>
    <xf numFmtId="0" fontId="10" fillId="3" borderId="1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 textRotation="90"/>
    </xf>
    <xf numFmtId="0" fontId="7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68A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181418</xdr:colOff>
      <xdr:row>0</xdr:row>
      <xdr:rowOff>81624</xdr:rowOff>
    </xdr:from>
    <xdr:to>
      <xdr:col>21</xdr:col>
      <xdr:colOff>122464</xdr:colOff>
      <xdr:row>3</xdr:row>
      <xdr:rowOff>125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19401929" y="81624"/>
          <a:ext cx="2825760" cy="8573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V204"/>
  <sheetViews>
    <sheetView rightToLeft="1" tabSelected="1" zoomScale="70" zoomScaleNormal="70" workbookViewId="0">
      <selection activeCell="S14" sqref="S14:S20"/>
    </sheetView>
  </sheetViews>
  <sheetFormatPr defaultRowHeight="24.95" customHeight="1"/>
  <cols>
    <col min="1" max="22" width="10.7109375" customWidth="1"/>
  </cols>
  <sheetData>
    <row r="1" spans="1:22" ht="24.9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</row>
    <row r="2" spans="1:22" ht="24.95" customHeigh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</row>
    <row r="3" spans="1:22" ht="24.95" customHeight="1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</row>
    <row r="4" spans="1:22" ht="24.95" customHeight="1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</row>
    <row r="5" spans="1:22" ht="12.7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</row>
    <row r="6" spans="1:22" ht="15.75" hidden="1" customHeight="1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</row>
    <row r="7" spans="1:22" ht="24.75" hidden="1" customHeight="1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</row>
    <row r="8" spans="1:22" ht="24.75" hidden="1" customHeight="1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</row>
    <row r="9" spans="1:22" ht="54.95" customHeight="1">
      <c r="A9" s="40" t="s">
        <v>57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</row>
    <row r="10" spans="1:22" ht="20.100000000000001" customHeight="1">
      <c r="A10" s="37" t="s">
        <v>55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</row>
    <row r="11" spans="1:22" ht="20.100000000000001" customHeight="1">
      <c r="A11" s="38" t="s">
        <v>56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</row>
    <row r="12" spans="1:22" ht="24.95" customHeight="1">
      <c r="A12" s="28" t="s">
        <v>6</v>
      </c>
      <c r="B12" s="32" t="s">
        <v>7</v>
      </c>
      <c r="C12" s="32"/>
      <c r="D12" s="32"/>
      <c r="E12" s="32" t="s">
        <v>8</v>
      </c>
      <c r="F12" s="32"/>
      <c r="G12" s="32" t="s">
        <v>9</v>
      </c>
      <c r="H12" s="32"/>
      <c r="I12" s="32" t="s">
        <v>10</v>
      </c>
      <c r="J12" s="32"/>
      <c r="K12" s="32" t="s">
        <v>11</v>
      </c>
      <c r="L12" s="32"/>
      <c r="M12" s="32" t="s">
        <v>12</v>
      </c>
      <c r="N12" s="32"/>
      <c r="O12" s="32"/>
      <c r="P12" s="32"/>
      <c r="Q12" s="33" t="s">
        <v>0</v>
      </c>
      <c r="R12" s="34" t="s">
        <v>1</v>
      </c>
      <c r="S12" s="30" t="s">
        <v>2</v>
      </c>
      <c r="T12" s="31" t="s">
        <v>3</v>
      </c>
      <c r="U12" s="31" t="s">
        <v>4</v>
      </c>
      <c r="V12" s="31" t="s">
        <v>5</v>
      </c>
    </row>
    <row r="13" spans="1:22" ht="24.95" customHeight="1">
      <c r="A13" s="29"/>
      <c r="B13" s="16" t="s">
        <v>13</v>
      </c>
      <c r="C13" s="16" t="s">
        <v>14</v>
      </c>
      <c r="D13" s="16" t="s">
        <v>15</v>
      </c>
      <c r="E13" s="16" t="s">
        <v>16</v>
      </c>
      <c r="F13" s="16" t="s">
        <v>17</v>
      </c>
      <c r="G13" s="16" t="s">
        <v>16</v>
      </c>
      <c r="H13" s="16" t="s">
        <v>17</v>
      </c>
      <c r="I13" s="16" t="s">
        <v>16</v>
      </c>
      <c r="J13" s="16" t="s">
        <v>18</v>
      </c>
      <c r="K13" s="16" t="s">
        <v>17</v>
      </c>
      <c r="L13" s="16" t="s">
        <v>19</v>
      </c>
      <c r="M13" s="19" t="s">
        <v>54</v>
      </c>
      <c r="N13" s="16" t="s">
        <v>20</v>
      </c>
      <c r="O13" s="16" t="s">
        <v>21</v>
      </c>
      <c r="P13" s="16" t="s">
        <v>22</v>
      </c>
      <c r="Q13" s="33"/>
      <c r="R13" s="34"/>
      <c r="S13" s="30"/>
      <c r="T13" s="31"/>
      <c r="U13" s="31"/>
      <c r="V13" s="31"/>
    </row>
    <row r="14" spans="1:22" ht="24.95" customHeight="1">
      <c r="A14" s="11">
        <f>SUM(B14:M14)</f>
        <v>14</v>
      </c>
      <c r="B14" s="4">
        <v>0</v>
      </c>
      <c r="C14" s="4">
        <v>0</v>
      </c>
      <c r="D14" s="4">
        <v>7</v>
      </c>
      <c r="E14" s="4">
        <v>0</v>
      </c>
      <c r="F14" s="4">
        <v>3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12">
        <f>SUM(N14:P14)</f>
        <v>4</v>
      </c>
      <c r="N14" s="4">
        <v>0</v>
      </c>
      <c r="O14" s="4">
        <v>1</v>
      </c>
      <c r="P14" s="5">
        <v>3</v>
      </c>
      <c r="Q14" s="6" t="s">
        <v>23</v>
      </c>
      <c r="R14" s="35" t="s">
        <v>24</v>
      </c>
      <c r="S14" s="47">
        <v>154</v>
      </c>
      <c r="T14" s="48" t="s">
        <v>25</v>
      </c>
      <c r="U14" s="48" t="s">
        <v>26</v>
      </c>
      <c r="V14" s="49" t="s">
        <v>27</v>
      </c>
    </row>
    <row r="15" spans="1:22" ht="24.95" customHeight="1">
      <c r="A15" s="11">
        <f>SUM(B15:M15)</f>
        <v>104</v>
      </c>
      <c r="B15" s="4">
        <v>3</v>
      </c>
      <c r="C15" s="4">
        <v>0</v>
      </c>
      <c r="D15" s="4">
        <v>44</v>
      </c>
      <c r="E15" s="4">
        <v>0</v>
      </c>
      <c r="F15" s="4">
        <v>25</v>
      </c>
      <c r="G15" s="4">
        <v>0</v>
      </c>
      <c r="H15" s="4">
        <v>5</v>
      </c>
      <c r="I15" s="4">
        <v>2</v>
      </c>
      <c r="J15" s="4">
        <v>10</v>
      </c>
      <c r="K15" s="4">
        <v>0</v>
      </c>
      <c r="L15" s="4">
        <v>1</v>
      </c>
      <c r="M15" s="12">
        <f>SUM(N15:P15)</f>
        <v>14</v>
      </c>
      <c r="N15" s="4">
        <v>5</v>
      </c>
      <c r="O15" s="4">
        <v>6</v>
      </c>
      <c r="P15" s="5">
        <v>3</v>
      </c>
      <c r="Q15" s="6" t="s">
        <v>28</v>
      </c>
      <c r="R15" s="35"/>
      <c r="S15" s="47"/>
      <c r="T15" s="48"/>
      <c r="U15" s="48"/>
      <c r="V15" s="49"/>
    </row>
    <row r="16" spans="1:22" ht="24.95" customHeight="1">
      <c r="A16" s="11">
        <f>SUM(B16:M16)</f>
        <v>118</v>
      </c>
      <c r="B16" s="11">
        <f t="shared" ref="B16:O16" si="0">SUM(B14:B15)</f>
        <v>3</v>
      </c>
      <c r="C16" s="11">
        <f t="shared" si="0"/>
        <v>0</v>
      </c>
      <c r="D16" s="11">
        <f t="shared" si="0"/>
        <v>51</v>
      </c>
      <c r="E16" s="11">
        <f t="shared" si="0"/>
        <v>0</v>
      </c>
      <c r="F16" s="11">
        <f t="shared" si="0"/>
        <v>28</v>
      </c>
      <c r="G16" s="11">
        <f t="shared" si="0"/>
        <v>0</v>
      </c>
      <c r="H16" s="11">
        <f t="shared" si="0"/>
        <v>5</v>
      </c>
      <c r="I16" s="11">
        <f t="shared" si="0"/>
        <v>2</v>
      </c>
      <c r="J16" s="11">
        <f t="shared" si="0"/>
        <v>10</v>
      </c>
      <c r="K16" s="11">
        <f t="shared" si="0"/>
        <v>0</v>
      </c>
      <c r="L16" s="11">
        <f t="shared" si="0"/>
        <v>1</v>
      </c>
      <c r="M16" s="11">
        <f t="shared" si="0"/>
        <v>18</v>
      </c>
      <c r="N16" s="11">
        <f t="shared" si="0"/>
        <v>5</v>
      </c>
      <c r="O16" s="11">
        <f t="shared" si="0"/>
        <v>7</v>
      </c>
      <c r="P16" s="11">
        <f>SUM(P14:P15)</f>
        <v>6</v>
      </c>
      <c r="Q16" s="11" t="s">
        <v>29</v>
      </c>
      <c r="R16" s="35"/>
      <c r="S16" s="47"/>
      <c r="T16" s="48"/>
      <c r="U16" s="48"/>
      <c r="V16" s="49"/>
    </row>
    <row r="17" spans="1:22" ht="24.95" customHeight="1">
      <c r="A17" s="11">
        <f>SUM(B17:M17)</f>
        <v>112</v>
      </c>
      <c r="B17" s="4">
        <v>3</v>
      </c>
      <c r="C17" s="4">
        <v>7</v>
      </c>
      <c r="D17" s="4">
        <v>0</v>
      </c>
      <c r="E17" s="4">
        <v>5</v>
      </c>
      <c r="F17" s="4">
        <v>5</v>
      </c>
      <c r="G17" s="4">
        <v>11</v>
      </c>
      <c r="H17" s="4">
        <v>22</v>
      </c>
      <c r="I17" s="4">
        <v>8</v>
      </c>
      <c r="J17" s="4">
        <v>2</v>
      </c>
      <c r="K17" s="4">
        <v>0</v>
      </c>
      <c r="L17" s="4">
        <v>3</v>
      </c>
      <c r="M17" s="11">
        <f>SUM(N17:P17)</f>
        <v>46</v>
      </c>
      <c r="N17" s="4">
        <v>9</v>
      </c>
      <c r="O17" s="5">
        <v>27</v>
      </c>
      <c r="P17" s="4">
        <v>10</v>
      </c>
      <c r="Q17" s="6" t="s">
        <v>23</v>
      </c>
      <c r="R17" s="50" t="s">
        <v>30</v>
      </c>
      <c r="S17" s="47"/>
      <c r="T17" s="48"/>
      <c r="U17" s="48"/>
      <c r="V17" s="49"/>
    </row>
    <row r="18" spans="1:22" ht="24.95" customHeight="1">
      <c r="A18" s="11">
        <f>SUM(B18:M18)</f>
        <v>224</v>
      </c>
      <c r="B18" s="4">
        <v>3</v>
      </c>
      <c r="C18" s="4">
        <v>0</v>
      </c>
      <c r="D18" s="4">
        <v>1</v>
      </c>
      <c r="E18" s="4">
        <v>2</v>
      </c>
      <c r="F18" s="4">
        <v>14</v>
      </c>
      <c r="G18" s="4">
        <v>18</v>
      </c>
      <c r="H18" s="4">
        <v>152</v>
      </c>
      <c r="I18" s="4">
        <v>1</v>
      </c>
      <c r="J18" s="4">
        <v>0</v>
      </c>
      <c r="K18" s="4">
        <v>0</v>
      </c>
      <c r="L18" s="4">
        <v>1</v>
      </c>
      <c r="M18" s="11">
        <f>SUM(N18:P18)</f>
        <v>32</v>
      </c>
      <c r="N18" s="4">
        <v>13</v>
      </c>
      <c r="O18" s="5">
        <v>17</v>
      </c>
      <c r="P18" s="4">
        <v>2</v>
      </c>
      <c r="Q18" s="6" t="s">
        <v>28</v>
      </c>
      <c r="R18" s="50"/>
      <c r="S18" s="47"/>
      <c r="T18" s="48"/>
      <c r="U18" s="48"/>
      <c r="V18" s="49"/>
    </row>
    <row r="19" spans="1:22" ht="24.95" customHeight="1">
      <c r="A19" s="11">
        <f>SUM(A17:A18)</f>
        <v>336</v>
      </c>
      <c r="B19" s="11">
        <f t="shared" ref="B19:P19" si="1">SUM(B17:B18)</f>
        <v>6</v>
      </c>
      <c r="C19" s="11">
        <f t="shared" si="1"/>
        <v>7</v>
      </c>
      <c r="D19" s="11">
        <f t="shared" si="1"/>
        <v>1</v>
      </c>
      <c r="E19" s="11">
        <f t="shared" si="1"/>
        <v>7</v>
      </c>
      <c r="F19" s="11">
        <f t="shared" si="1"/>
        <v>19</v>
      </c>
      <c r="G19" s="11">
        <f t="shared" si="1"/>
        <v>29</v>
      </c>
      <c r="H19" s="11">
        <f t="shared" si="1"/>
        <v>174</v>
      </c>
      <c r="I19" s="11">
        <f t="shared" si="1"/>
        <v>9</v>
      </c>
      <c r="J19" s="11">
        <f t="shared" si="1"/>
        <v>2</v>
      </c>
      <c r="K19" s="11">
        <f t="shared" si="1"/>
        <v>0</v>
      </c>
      <c r="L19" s="11">
        <f t="shared" si="1"/>
        <v>4</v>
      </c>
      <c r="M19" s="11">
        <f t="shared" si="1"/>
        <v>78</v>
      </c>
      <c r="N19" s="11">
        <f t="shared" si="1"/>
        <v>22</v>
      </c>
      <c r="O19" s="11">
        <f t="shared" si="1"/>
        <v>44</v>
      </c>
      <c r="P19" s="11">
        <f t="shared" si="1"/>
        <v>12</v>
      </c>
      <c r="Q19" s="11" t="s">
        <v>29</v>
      </c>
      <c r="R19" s="50"/>
      <c r="S19" s="47"/>
      <c r="T19" s="48"/>
      <c r="U19" s="48"/>
      <c r="V19" s="49"/>
    </row>
    <row r="20" spans="1:22" ht="24.95" customHeight="1">
      <c r="A20" s="11">
        <f>SUM(A16+A19)</f>
        <v>454</v>
      </c>
      <c r="B20" s="11">
        <f t="shared" ref="B20:P20" si="2">SUM(B16+B19)</f>
        <v>9</v>
      </c>
      <c r="C20" s="11">
        <f t="shared" si="2"/>
        <v>7</v>
      </c>
      <c r="D20" s="11">
        <f t="shared" si="2"/>
        <v>52</v>
      </c>
      <c r="E20" s="11">
        <f t="shared" si="2"/>
        <v>7</v>
      </c>
      <c r="F20" s="11">
        <f t="shared" si="2"/>
        <v>47</v>
      </c>
      <c r="G20" s="11">
        <f t="shared" si="2"/>
        <v>29</v>
      </c>
      <c r="H20" s="11">
        <f t="shared" si="2"/>
        <v>179</v>
      </c>
      <c r="I20" s="11">
        <f t="shared" si="2"/>
        <v>11</v>
      </c>
      <c r="J20" s="11">
        <f t="shared" si="2"/>
        <v>12</v>
      </c>
      <c r="K20" s="11">
        <f t="shared" si="2"/>
        <v>0</v>
      </c>
      <c r="L20" s="11">
        <f t="shared" si="2"/>
        <v>5</v>
      </c>
      <c r="M20" s="11">
        <f t="shared" si="2"/>
        <v>96</v>
      </c>
      <c r="N20" s="11">
        <f t="shared" si="2"/>
        <v>27</v>
      </c>
      <c r="O20" s="11">
        <f t="shared" si="2"/>
        <v>51</v>
      </c>
      <c r="P20" s="11">
        <f t="shared" si="2"/>
        <v>18</v>
      </c>
      <c r="Q20" s="32" t="s">
        <v>29</v>
      </c>
      <c r="R20" s="32"/>
      <c r="S20" s="47"/>
      <c r="T20" s="48"/>
      <c r="U20" s="48"/>
      <c r="V20" s="49"/>
    </row>
    <row r="21" spans="1:22" ht="24.95" customHeight="1">
      <c r="A21" s="11">
        <f>SUM(B21:M21)</f>
        <v>12</v>
      </c>
      <c r="B21" s="4">
        <v>1</v>
      </c>
      <c r="C21" s="4">
        <v>0</v>
      </c>
      <c r="D21" s="4">
        <v>7</v>
      </c>
      <c r="E21" s="4">
        <v>0</v>
      </c>
      <c r="F21" s="4">
        <v>2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11">
        <f>SUM(N21:P21)</f>
        <v>2</v>
      </c>
      <c r="N21" s="4">
        <v>0</v>
      </c>
      <c r="O21" s="4">
        <v>2</v>
      </c>
      <c r="P21" s="4">
        <v>0</v>
      </c>
      <c r="Q21" s="6" t="s">
        <v>23</v>
      </c>
      <c r="R21" s="35" t="s">
        <v>24</v>
      </c>
      <c r="S21" s="36">
        <v>98</v>
      </c>
      <c r="T21" s="53" t="s">
        <v>31</v>
      </c>
      <c r="U21" s="48" t="s">
        <v>32</v>
      </c>
      <c r="V21" s="49"/>
    </row>
    <row r="22" spans="1:22" ht="24.95" customHeight="1">
      <c r="A22" s="11">
        <f>SUM(B22:M22)</f>
        <v>44</v>
      </c>
      <c r="B22" s="4">
        <v>0</v>
      </c>
      <c r="C22" s="4">
        <v>0</v>
      </c>
      <c r="D22" s="4">
        <v>22</v>
      </c>
      <c r="E22" s="4">
        <v>0</v>
      </c>
      <c r="F22" s="4">
        <v>21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11">
        <f>SUM(N22:P22)</f>
        <v>1</v>
      </c>
      <c r="N22" s="4">
        <v>0</v>
      </c>
      <c r="O22" s="4">
        <v>1</v>
      </c>
      <c r="P22" s="4">
        <v>0</v>
      </c>
      <c r="Q22" s="6" t="s">
        <v>28</v>
      </c>
      <c r="R22" s="35"/>
      <c r="S22" s="36"/>
      <c r="T22" s="53"/>
      <c r="U22" s="48"/>
      <c r="V22" s="49"/>
    </row>
    <row r="23" spans="1:22" ht="24.95" customHeight="1">
      <c r="A23" s="11">
        <f>SUM(A21:A22)</f>
        <v>56</v>
      </c>
      <c r="B23" s="11">
        <f t="shared" ref="B23:P23" si="3">SUM(B21:B22)</f>
        <v>1</v>
      </c>
      <c r="C23" s="11">
        <f t="shared" si="3"/>
        <v>0</v>
      </c>
      <c r="D23" s="11">
        <f t="shared" si="3"/>
        <v>29</v>
      </c>
      <c r="E23" s="11">
        <f t="shared" si="3"/>
        <v>0</v>
      </c>
      <c r="F23" s="11">
        <f t="shared" si="3"/>
        <v>23</v>
      </c>
      <c r="G23" s="11">
        <f t="shared" si="3"/>
        <v>0</v>
      </c>
      <c r="H23" s="11">
        <f t="shared" si="3"/>
        <v>0</v>
      </c>
      <c r="I23" s="11">
        <f t="shared" si="3"/>
        <v>0</v>
      </c>
      <c r="J23" s="11">
        <f t="shared" si="3"/>
        <v>0</v>
      </c>
      <c r="K23" s="11">
        <f t="shared" si="3"/>
        <v>0</v>
      </c>
      <c r="L23" s="11">
        <f t="shared" si="3"/>
        <v>0</v>
      </c>
      <c r="M23" s="11">
        <f t="shared" si="3"/>
        <v>3</v>
      </c>
      <c r="N23" s="11">
        <f t="shared" si="3"/>
        <v>0</v>
      </c>
      <c r="O23" s="11">
        <f t="shared" si="3"/>
        <v>3</v>
      </c>
      <c r="P23" s="11">
        <f t="shared" si="3"/>
        <v>0</v>
      </c>
      <c r="Q23" s="11" t="s">
        <v>29</v>
      </c>
      <c r="R23" s="35"/>
      <c r="S23" s="36"/>
      <c r="T23" s="53"/>
      <c r="U23" s="48"/>
      <c r="V23" s="49"/>
    </row>
    <row r="24" spans="1:22" ht="24.95" customHeight="1">
      <c r="A24" s="11">
        <f>SUM(B24:M24)</f>
        <v>85</v>
      </c>
      <c r="B24" s="4">
        <v>0</v>
      </c>
      <c r="C24" s="4">
        <v>5</v>
      </c>
      <c r="D24" s="4">
        <v>0</v>
      </c>
      <c r="E24" s="4">
        <v>2</v>
      </c>
      <c r="F24" s="4">
        <v>5</v>
      </c>
      <c r="G24" s="4">
        <v>13</v>
      </c>
      <c r="H24" s="4">
        <v>31</v>
      </c>
      <c r="I24" s="4">
        <v>7</v>
      </c>
      <c r="J24" s="4">
        <v>0</v>
      </c>
      <c r="K24" s="4">
        <v>0</v>
      </c>
      <c r="L24" s="4">
        <v>0</v>
      </c>
      <c r="M24" s="11">
        <f>SUM(N24:P24)</f>
        <v>22</v>
      </c>
      <c r="N24" s="4">
        <v>4</v>
      </c>
      <c r="O24" s="4">
        <v>13</v>
      </c>
      <c r="P24" s="4">
        <v>5</v>
      </c>
      <c r="Q24" s="6" t="s">
        <v>23</v>
      </c>
      <c r="R24" s="50" t="s">
        <v>30</v>
      </c>
      <c r="S24" s="36"/>
      <c r="T24" s="53"/>
      <c r="U24" s="48"/>
      <c r="V24" s="49"/>
    </row>
    <row r="25" spans="1:22" ht="24.95" customHeight="1">
      <c r="A25" s="11">
        <f>SUM(B25:M25)</f>
        <v>90</v>
      </c>
      <c r="B25" s="4">
        <v>0</v>
      </c>
      <c r="C25" s="4">
        <v>0</v>
      </c>
      <c r="D25" s="4">
        <v>1</v>
      </c>
      <c r="E25" s="4">
        <v>2</v>
      </c>
      <c r="F25" s="4">
        <v>11</v>
      </c>
      <c r="G25" s="4">
        <v>9</v>
      </c>
      <c r="H25" s="4">
        <v>47</v>
      </c>
      <c r="I25" s="4">
        <v>5</v>
      </c>
      <c r="J25" s="4">
        <v>0</v>
      </c>
      <c r="K25" s="4">
        <v>0</v>
      </c>
      <c r="L25" s="4">
        <v>0</v>
      </c>
      <c r="M25" s="11">
        <f>SUM(N25:P25)</f>
        <v>15</v>
      </c>
      <c r="N25" s="4">
        <v>5</v>
      </c>
      <c r="O25" s="4">
        <v>9</v>
      </c>
      <c r="P25" s="4">
        <v>1</v>
      </c>
      <c r="Q25" s="6" t="s">
        <v>28</v>
      </c>
      <c r="R25" s="50"/>
      <c r="S25" s="36"/>
      <c r="T25" s="53"/>
      <c r="U25" s="48"/>
      <c r="V25" s="49"/>
    </row>
    <row r="26" spans="1:22" ht="24.95" customHeight="1">
      <c r="A26" s="11">
        <f t="shared" ref="A26:O26" si="4">SUM(A24:A25)</f>
        <v>175</v>
      </c>
      <c r="B26" s="11">
        <f t="shared" si="4"/>
        <v>0</v>
      </c>
      <c r="C26" s="11">
        <f t="shared" si="4"/>
        <v>5</v>
      </c>
      <c r="D26" s="11">
        <f t="shared" si="4"/>
        <v>1</v>
      </c>
      <c r="E26" s="11">
        <f t="shared" si="4"/>
        <v>4</v>
      </c>
      <c r="F26" s="11">
        <f t="shared" si="4"/>
        <v>16</v>
      </c>
      <c r="G26" s="11">
        <f t="shared" si="4"/>
        <v>22</v>
      </c>
      <c r="H26" s="11">
        <f t="shared" si="4"/>
        <v>78</v>
      </c>
      <c r="I26" s="11">
        <f t="shared" si="4"/>
        <v>12</v>
      </c>
      <c r="J26" s="11">
        <f t="shared" si="4"/>
        <v>0</v>
      </c>
      <c r="K26" s="11">
        <f t="shared" si="4"/>
        <v>0</v>
      </c>
      <c r="L26" s="11">
        <f t="shared" si="4"/>
        <v>0</v>
      </c>
      <c r="M26" s="11">
        <f t="shared" si="4"/>
        <v>37</v>
      </c>
      <c r="N26" s="11">
        <f t="shared" si="4"/>
        <v>9</v>
      </c>
      <c r="O26" s="11">
        <f t="shared" si="4"/>
        <v>22</v>
      </c>
      <c r="P26" s="11">
        <f>SUM(P24:P25)</f>
        <v>6</v>
      </c>
      <c r="Q26" s="11" t="s">
        <v>29</v>
      </c>
      <c r="R26" s="50"/>
      <c r="S26" s="36"/>
      <c r="T26" s="53"/>
      <c r="U26" s="48"/>
      <c r="V26" s="49"/>
    </row>
    <row r="27" spans="1:22" ht="24.95" customHeight="1">
      <c r="A27" s="11">
        <f t="shared" ref="A27:O27" si="5">SUM(A23+A26)</f>
        <v>231</v>
      </c>
      <c r="B27" s="11">
        <f t="shared" si="5"/>
        <v>1</v>
      </c>
      <c r="C27" s="11">
        <f t="shared" si="5"/>
        <v>5</v>
      </c>
      <c r="D27" s="11">
        <f t="shared" si="5"/>
        <v>30</v>
      </c>
      <c r="E27" s="11">
        <f t="shared" si="5"/>
        <v>4</v>
      </c>
      <c r="F27" s="11">
        <f t="shared" si="5"/>
        <v>39</v>
      </c>
      <c r="G27" s="11">
        <f t="shared" si="5"/>
        <v>22</v>
      </c>
      <c r="H27" s="11">
        <f t="shared" si="5"/>
        <v>78</v>
      </c>
      <c r="I27" s="11">
        <f t="shared" si="5"/>
        <v>12</v>
      </c>
      <c r="J27" s="11">
        <f t="shared" si="5"/>
        <v>0</v>
      </c>
      <c r="K27" s="11">
        <f t="shared" si="5"/>
        <v>0</v>
      </c>
      <c r="L27" s="11">
        <f t="shared" si="5"/>
        <v>0</v>
      </c>
      <c r="M27" s="11">
        <f t="shared" si="5"/>
        <v>40</v>
      </c>
      <c r="N27" s="11">
        <f t="shared" si="5"/>
        <v>9</v>
      </c>
      <c r="O27" s="11">
        <f t="shared" si="5"/>
        <v>25</v>
      </c>
      <c r="P27" s="11">
        <f>SUM(P23+P26)</f>
        <v>6</v>
      </c>
      <c r="Q27" s="32" t="s">
        <v>29</v>
      </c>
      <c r="R27" s="32"/>
      <c r="S27" s="36"/>
      <c r="T27" s="53"/>
      <c r="U27" s="48"/>
      <c r="V27" s="49"/>
    </row>
    <row r="28" spans="1:22" ht="24.95" customHeight="1">
      <c r="A28" s="11">
        <f t="shared" ref="A28:O29" si="6">SUM(A14+A21)</f>
        <v>26</v>
      </c>
      <c r="B28" s="4">
        <f t="shared" si="6"/>
        <v>1</v>
      </c>
      <c r="C28" s="4">
        <f t="shared" si="6"/>
        <v>0</v>
      </c>
      <c r="D28" s="4">
        <f t="shared" si="6"/>
        <v>14</v>
      </c>
      <c r="E28" s="4">
        <f t="shared" si="6"/>
        <v>0</v>
      </c>
      <c r="F28" s="4">
        <f t="shared" si="6"/>
        <v>5</v>
      </c>
      <c r="G28" s="4">
        <f t="shared" si="6"/>
        <v>0</v>
      </c>
      <c r="H28" s="4">
        <f t="shared" si="6"/>
        <v>0</v>
      </c>
      <c r="I28" s="4">
        <f t="shared" si="6"/>
        <v>0</v>
      </c>
      <c r="J28" s="4">
        <f t="shared" si="6"/>
        <v>0</v>
      </c>
      <c r="K28" s="4">
        <f t="shared" si="6"/>
        <v>0</v>
      </c>
      <c r="L28" s="4">
        <f t="shared" si="6"/>
        <v>0</v>
      </c>
      <c r="M28" s="11">
        <f t="shared" si="6"/>
        <v>6</v>
      </c>
      <c r="N28" s="4">
        <f t="shared" si="6"/>
        <v>0</v>
      </c>
      <c r="O28" s="4">
        <f t="shared" si="6"/>
        <v>3</v>
      </c>
      <c r="P28" s="4">
        <f>SUM(P14+P21)</f>
        <v>3</v>
      </c>
      <c r="Q28" s="8" t="s">
        <v>23</v>
      </c>
      <c r="R28" s="35" t="s">
        <v>24</v>
      </c>
      <c r="S28" s="51">
        <f>SUM(S14+S21)</f>
        <v>252</v>
      </c>
      <c r="T28" s="52" t="s">
        <v>29</v>
      </c>
      <c r="U28" s="52"/>
      <c r="V28" s="49"/>
    </row>
    <row r="29" spans="1:22" ht="24.95" customHeight="1">
      <c r="A29" s="11">
        <f t="shared" si="6"/>
        <v>148</v>
      </c>
      <c r="B29" s="4">
        <f t="shared" si="6"/>
        <v>3</v>
      </c>
      <c r="C29" s="4">
        <f t="shared" si="6"/>
        <v>0</v>
      </c>
      <c r="D29" s="4">
        <f t="shared" si="6"/>
        <v>66</v>
      </c>
      <c r="E29" s="4">
        <f t="shared" si="6"/>
        <v>0</v>
      </c>
      <c r="F29" s="4">
        <f t="shared" si="6"/>
        <v>46</v>
      </c>
      <c r="G29" s="4">
        <f t="shared" si="6"/>
        <v>0</v>
      </c>
      <c r="H29" s="4">
        <f t="shared" si="6"/>
        <v>5</v>
      </c>
      <c r="I29" s="4">
        <f t="shared" si="6"/>
        <v>2</v>
      </c>
      <c r="J29" s="4">
        <f t="shared" si="6"/>
        <v>10</v>
      </c>
      <c r="K29" s="4">
        <f t="shared" si="6"/>
        <v>0</v>
      </c>
      <c r="L29" s="4">
        <f t="shared" si="6"/>
        <v>1</v>
      </c>
      <c r="M29" s="11">
        <f t="shared" si="6"/>
        <v>15</v>
      </c>
      <c r="N29" s="4">
        <f t="shared" si="6"/>
        <v>5</v>
      </c>
      <c r="O29" s="4">
        <f t="shared" si="6"/>
        <v>7</v>
      </c>
      <c r="P29" s="4">
        <f>SUM(P15+P22)</f>
        <v>3</v>
      </c>
      <c r="Q29" s="8" t="s">
        <v>28</v>
      </c>
      <c r="R29" s="35"/>
      <c r="S29" s="51"/>
      <c r="T29" s="52"/>
      <c r="U29" s="52"/>
      <c r="V29" s="49"/>
    </row>
    <row r="30" spans="1:22" ht="24.95" customHeight="1">
      <c r="A30" s="11">
        <f t="shared" ref="A30:O30" si="7">SUM(A28:A29)</f>
        <v>174</v>
      </c>
      <c r="B30" s="11">
        <f t="shared" si="7"/>
        <v>4</v>
      </c>
      <c r="C30" s="11">
        <f t="shared" si="7"/>
        <v>0</v>
      </c>
      <c r="D30" s="11">
        <f t="shared" si="7"/>
        <v>80</v>
      </c>
      <c r="E30" s="11">
        <f t="shared" si="7"/>
        <v>0</v>
      </c>
      <c r="F30" s="11">
        <f t="shared" si="7"/>
        <v>51</v>
      </c>
      <c r="G30" s="11">
        <f t="shared" si="7"/>
        <v>0</v>
      </c>
      <c r="H30" s="11">
        <f t="shared" si="7"/>
        <v>5</v>
      </c>
      <c r="I30" s="11">
        <f t="shared" si="7"/>
        <v>2</v>
      </c>
      <c r="J30" s="11">
        <f t="shared" si="7"/>
        <v>10</v>
      </c>
      <c r="K30" s="11">
        <f t="shared" si="7"/>
        <v>0</v>
      </c>
      <c r="L30" s="11">
        <f t="shared" si="7"/>
        <v>1</v>
      </c>
      <c r="M30" s="11">
        <f t="shared" si="7"/>
        <v>21</v>
      </c>
      <c r="N30" s="11">
        <f t="shared" si="7"/>
        <v>5</v>
      </c>
      <c r="O30" s="11">
        <f t="shared" si="7"/>
        <v>10</v>
      </c>
      <c r="P30" s="11">
        <f>SUM(P28:P29)</f>
        <v>6</v>
      </c>
      <c r="Q30" s="9" t="s">
        <v>29</v>
      </c>
      <c r="R30" s="35"/>
      <c r="S30" s="51"/>
      <c r="T30" s="52"/>
      <c r="U30" s="52"/>
      <c r="V30" s="49"/>
    </row>
    <row r="31" spans="1:22" ht="24.95" customHeight="1">
      <c r="A31" s="11">
        <f t="shared" ref="A31:O32" si="8">SUM(A17+A24)</f>
        <v>197</v>
      </c>
      <c r="B31" s="4">
        <f t="shared" si="8"/>
        <v>3</v>
      </c>
      <c r="C31" s="4">
        <f t="shared" si="8"/>
        <v>12</v>
      </c>
      <c r="D31" s="4">
        <f t="shared" si="8"/>
        <v>0</v>
      </c>
      <c r="E31" s="4">
        <f t="shared" si="8"/>
        <v>7</v>
      </c>
      <c r="F31" s="4">
        <f t="shared" si="8"/>
        <v>10</v>
      </c>
      <c r="G31" s="4">
        <f t="shared" si="8"/>
        <v>24</v>
      </c>
      <c r="H31" s="4">
        <f t="shared" si="8"/>
        <v>53</v>
      </c>
      <c r="I31" s="4">
        <f t="shared" si="8"/>
        <v>15</v>
      </c>
      <c r="J31" s="4">
        <f t="shared" si="8"/>
        <v>2</v>
      </c>
      <c r="K31" s="4">
        <f t="shared" si="8"/>
        <v>0</v>
      </c>
      <c r="L31" s="4">
        <f t="shared" si="8"/>
        <v>3</v>
      </c>
      <c r="M31" s="11">
        <f t="shared" si="8"/>
        <v>68</v>
      </c>
      <c r="N31" s="4">
        <f t="shared" si="8"/>
        <v>13</v>
      </c>
      <c r="O31" s="4">
        <f t="shared" si="8"/>
        <v>40</v>
      </c>
      <c r="P31" s="4">
        <f>SUM(P17+P24)</f>
        <v>15</v>
      </c>
      <c r="Q31" s="6" t="s">
        <v>23</v>
      </c>
      <c r="R31" s="50" t="s">
        <v>30</v>
      </c>
      <c r="S31" s="51"/>
      <c r="T31" s="52"/>
      <c r="U31" s="52"/>
      <c r="V31" s="49"/>
    </row>
    <row r="32" spans="1:22" ht="24.95" customHeight="1">
      <c r="A32" s="11">
        <f>SUM(B32:M32)</f>
        <v>314</v>
      </c>
      <c r="B32" s="4">
        <f t="shared" si="8"/>
        <v>3</v>
      </c>
      <c r="C32" s="4">
        <f t="shared" si="8"/>
        <v>0</v>
      </c>
      <c r="D32" s="4">
        <f t="shared" si="8"/>
        <v>2</v>
      </c>
      <c r="E32" s="4">
        <f t="shared" si="8"/>
        <v>4</v>
      </c>
      <c r="F32" s="4">
        <f t="shared" si="8"/>
        <v>25</v>
      </c>
      <c r="G32" s="4">
        <f t="shared" si="8"/>
        <v>27</v>
      </c>
      <c r="H32" s="4">
        <f t="shared" si="8"/>
        <v>199</v>
      </c>
      <c r="I32" s="4">
        <f t="shared" si="8"/>
        <v>6</v>
      </c>
      <c r="J32" s="4">
        <f t="shared" si="8"/>
        <v>0</v>
      </c>
      <c r="K32" s="4">
        <f t="shared" si="8"/>
        <v>0</v>
      </c>
      <c r="L32" s="4">
        <f t="shared" si="8"/>
        <v>1</v>
      </c>
      <c r="M32" s="11">
        <f t="shared" si="8"/>
        <v>47</v>
      </c>
      <c r="N32" s="4">
        <f t="shared" si="8"/>
        <v>18</v>
      </c>
      <c r="O32" s="4">
        <f t="shared" si="8"/>
        <v>26</v>
      </c>
      <c r="P32" s="4">
        <f>SUM(P18+P25)</f>
        <v>3</v>
      </c>
      <c r="Q32" s="6" t="s">
        <v>28</v>
      </c>
      <c r="R32" s="50"/>
      <c r="S32" s="51"/>
      <c r="T32" s="52"/>
      <c r="U32" s="52"/>
      <c r="V32" s="49"/>
    </row>
    <row r="33" spans="1:22" ht="24.95" customHeight="1">
      <c r="A33" s="11">
        <f>SUM(A31:A32)</f>
        <v>511</v>
      </c>
      <c r="B33" s="11">
        <f t="shared" ref="B33:P33" si="9">SUM(B31:B32)</f>
        <v>6</v>
      </c>
      <c r="C33" s="11">
        <f t="shared" si="9"/>
        <v>12</v>
      </c>
      <c r="D33" s="11">
        <f t="shared" si="9"/>
        <v>2</v>
      </c>
      <c r="E33" s="11">
        <f t="shared" si="9"/>
        <v>11</v>
      </c>
      <c r="F33" s="11">
        <f t="shared" si="9"/>
        <v>35</v>
      </c>
      <c r="G33" s="11">
        <f t="shared" si="9"/>
        <v>51</v>
      </c>
      <c r="H33" s="11">
        <f t="shared" si="9"/>
        <v>252</v>
      </c>
      <c r="I33" s="11">
        <f t="shared" si="9"/>
        <v>21</v>
      </c>
      <c r="J33" s="11">
        <f t="shared" si="9"/>
        <v>2</v>
      </c>
      <c r="K33" s="11">
        <f t="shared" si="9"/>
        <v>0</v>
      </c>
      <c r="L33" s="11">
        <f t="shared" si="9"/>
        <v>4</v>
      </c>
      <c r="M33" s="11">
        <f t="shared" si="9"/>
        <v>115</v>
      </c>
      <c r="N33" s="11">
        <f t="shared" si="9"/>
        <v>31</v>
      </c>
      <c r="O33" s="11">
        <f t="shared" si="9"/>
        <v>66</v>
      </c>
      <c r="P33" s="11">
        <f t="shared" si="9"/>
        <v>18</v>
      </c>
      <c r="Q33" s="11" t="s">
        <v>29</v>
      </c>
      <c r="R33" s="50"/>
      <c r="S33" s="51"/>
      <c r="T33" s="52"/>
      <c r="U33" s="52"/>
      <c r="V33" s="49"/>
    </row>
    <row r="34" spans="1:22" ht="24.95" customHeight="1">
      <c r="A34" s="11">
        <f t="shared" ref="A34:O34" si="10">SUM(A30+A33)</f>
        <v>685</v>
      </c>
      <c r="B34" s="11">
        <f t="shared" si="10"/>
        <v>10</v>
      </c>
      <c r="C34" s="11">
        <f t="shared" si="10"/>
        <v>12</v>
      </c>
      <c r="D34" s="11">
        <f t="shared" si="10"/>
        <v>82</v>
      </c>
      <c r="E34" s="11">
        <f t="shared" si="10"/>
        <v>11</v>
      </c>
      <c r="F34" s="11">
        <f t="shared" si="10"/>
        <v>86</v>
      </c>
      <c r="G34" s="11">
        <f t="shared" si="10"/>
        <v>51</v>
      </c>
      <c r="H34" s="11">
        <f t="shared" si="10"/>
        <v>257</v>
      </c>
      <c r="I34" s="11">
        <f t="shared" si="10"/>
        <v>23</v>
      </c>
      <c r="J34" s="11">
        <f t="shared" si="10"/>
        <v>12</v>
      </c>
      <c r="K34" s="11">
        <f t="shared" si="10"/>
        <v>0</v>
      </c>
      <c r="L34" s="11">
        <f t="shared" si="10"/>
        <v>5</v>
      </c>
      <c r="M34" s="11">
        <f t="shared" si="10"/>
        <v>136</v>
      </c>
      <c r="N34" s="11">
        <f t="shared" si="10"/>
        <v>36</v>
      </c>
      <c r="O34" s="11">
        <f t="shared" si="10"/>
        <v>76</v>
      </c>
      <c r="P34" s="11">
        <f>SUM(P30+P33)</f>
        <v>24</v>
      </c>
      <c r="Q34" s="32" t="s">
        <v>29</v>
      </c>
      <c r="R34" s="32"/>
      <c r="S34" s="51"/>
      <c r="T34" s="52"/>
      <c r="U34" s="52"/>
      <c r="V34" s="49"/>
    </row>
    <row r="35" spans="1:22" ht="24.95" customHeight="1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5"/>
    </row>
    <row r="36" spans="1:22" ht="24.95" customHeight="1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7"/>
    </row>
    <row r="37" spans="1:22" s="1" customFormat="1" ht="24.95" customHeight="1">
      <c r="A37" s="37" t="s">
        <v>55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</row>
    <row r="38" spans="1:22" s="1" customFormat="1" ht="24.95" customHeight="1">
      <c r="A38" s="38" t="s">
        <v>56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</row>
    <row r="39" spans="1:22" s="1" customFormat="1" ht="24.95" customHeight="1">
      <c r="A39" s="28" t="s">
        <v>6</v>
      </c>
      <c r="B39" s="39" t="s">
        <v>7</v>
      </c>
      <c r="C39" s="39"/>
      <c r="D39" s="39"/>
      <c r="E39" s="39" t="s">
        <v>8</v>
      </c>
      <c r="F39" s="39"/>
      <c r="G39" s="39" t="s">
        <v>9</v>
      </c>
      <c r="H39" s="39"/>
      <c r="I39" s="39" t="s">
        <v>10</v>
      </c>
      <c r="J39" s="39"/>
      <c r="K39" s="39" t="s">
        <v>11</v>
      </c>
      <c r="L39" s="39"/>
      <c r="M39" s="39" t="s">
        <v>12</v>
      </c>
      <c r="N39" s="39"/>
      <c r="O39" s="39"/>
      <c r="P39" s="39"/>
      <c r="Q39" s="33" t="s">
        <v>0</v>
      </c>
      <c r="R39" s="34" t="s">
        <v>1</v>
      </c>
      <c r="S39" s="30" t="s">
        <v>2</v>
      </c>
      <c r="T39" s="31" t="s">
        <v>3</v>
      </c>
      <c r="U39" s="31" t="s">
        <v>4</v>
      </c>
      <c r="V39" s="31" t="s">
        <v>5</v>
      </c>
    </row>
    <row r="40" spans="1:22" s="1" customFormat="1" ht="24.95" customHeight="1">
      <c r="A40" s="29"/>
      <c r="B40" s="13" t="s">
        <v>13</v>
      </c>
      <c r="C40" s="13" t="s">
        <v>14</v>
      </c>
      <c r="D40" s="13" t="s">
        <v>15</v>
      </c>
      <c r="E40" s="13" t="s">
        <v>16</v>
      </c>
      <c r="F40" s="13" t="s">
        <v>17</v>
      </c>
      <c r="G40" s="13" t="s">
        <v>16</v>
      </c>
      <c r="H40" s="13" t="s">
        <v>17</v>
      </c>
      <c r="I40" s="13" t="s">
        <v>16</v>
      </c>
      <c r="J40" s="13" t="s">
        <v>18</v>
      </c>
      <c r="K40" s="13" t="s">
        <v>17</v>
      </c>
      <c r="L40" s="13" t="s">
        <v>19</v>
      </c>
      <c r="M40" s="17" t="s">
        <v>54</v>
      </c>
      <c r="N40" s="13" t="s">
        <v>20</v>
      </c>
      <c r="O40" s="13" t="s">
        <v>21</v>
      </c>
      <c r="P40" s="13" t="s">
        <v>22</v>
      </c>
      <c r="Q40" s="33"/>
      <c r="R40" s="34"/>
      <c r="S40" s="30"/>
      <c r="T40" s="31"/>
      <c r="U40" s="31"/>
      <c r="V40" s="31"/>
    </row>
    <row r="41" spans="1:22" ht="24.95" customHeight="1">
      <c r="A41" s="4">
        <f>SUM(B41:M41)</f>
        <v>13</v>
      </c>
      <c r="B41" s="4">
        <v>1</v>
      </c>
      <c r="C41" s="4">
        <v>0</v>
      </c>
      <c r="D41" s="4">
        <v>8</v>
      </c>
      <c r="E41" s="4">
        <v>0</v>
      </c>
      <c r="F41" s="4">
        <v>1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f>SUM(N41:P41)</f>
        <v>3</v>
      </c>
      <c r="N41" s="4">
        <v>2</v>
      </c>
      <c r="O41" s="4">
        <v>1</v>
      </c>
      <c r="P41" s="4">
        <v>0</v>
      </c>
      <c r="Q41" s="6" t="s">
        <v>23</v>
      </c>
      <c r="R41" s="35" t="s">
        <v>24</v>
      </c>
      <c r="S41" s="36">
        <v>102</v>
      </c>
      <c r="T41" s="54" t="s">
        <v>33</v>
      </c>
      <c r="U41" s="48" t="s">
        <v>34</v>
      </c>
      <c r="V41" s="49" t="s">
        <v>35</v>
      </c>
    </row>
    <row r="42" spans="1:22" ht="24.95" customHeight="1">
      <c r="A42" s="4">
        <f>SUM(B42:M42)</f>
        <v>50</v>
      </c>
      <c r="B42" s="4">
        <v>0</v>
      </c>
      <c r="C42" s="4">
        <v>0</v>
      </c>
      <c r="D42" s="4">
        <v>28</v>
      </c>
      <c r="E42" s="4">
        <v>0</v>
      </c>
      <c r="F42" s="4">
        <v>11</v>
      </c>
      <c r="G42" s="4">
        <v>1</v>
      </c>
      <c r="H42" s="4">
        <v>5</v>
      </c>
      <c r="I42" s="4">
        <v>1</v>
      </c>
      <c r="J42" s="4">
        <v>3</v>
      </c>
      <c r="K42" s="4">
        <v>0</v>
      </c>
      <c r="L42" s="4">
        <v>0</v>
      </c>
      <c r="M42" s="4">
        <f>SUM(N42:P42)</f>
        <v>1</v>
      </c>
      <c r="N42" s="4">
        <v>1</v>
      </c>
      <c r="O42" s="4">
        <v>0</v>
      </c>
      <c r="P42" s="4">
        <v>0</v>
      </c>
      <c r="Q42" s="6" t="s">
        <v>28</v>
      </c>
      <c r="R42" s="35"/>
      <c r="S42" s="36"/>
      <c r="T42" s="54"/>
      <c r="U42" s="48"/>
      <c r="V42" s="49"/>
    </row>
    <row r="43" spans="1:22" ht="24.95" customHeight="1">
      <c r="A43" s="11">
        <f>SUM(A41:A42)</f>
        <v>63</v>
      </c>
      <c r="B43" s="11">
        <f t="shared" ref="B43:P43" si="11">SUM(B41:B42)</f>
        <v>1</v>
      </c>
      <c r="C43" s="11">
        <f t="shared" si="11"/>
        <v>0</v>
      </c>
      <c r="D43" s="11">
        <f t="shared" si="11"/>
        <v>36</v>
      </c>
      <c r="E43" s="11">
        <f t="shared" si="11"/>
        <v>0</v>
      </c>
      <c r="F43" s="11">
        <f t="shared" si="11"/>
        <v>12</v>
      </c>
      <c r="G43" s="11">
        <f t="shared" si="11"/>
        <v>1</v>
      </c>
      <c r="H43" s="11">
        <f t="shared" si="11"/>
        <v>5</v>
      </c>
      <c r="I43" s="11">
        <f t="shared" si="11"/>
        <v>1</v>
      </c>
      <c r="J43" s="11">
        <f t="shared" si="11"/>
        <v>3</v>
      </c>
      <c r="K43" s="11">
        <f t="shared" si="11"/>
        <v>0</v>
      </c>
      <c r="L43" s="11">
        <f t="shared" si="11"/>
        <v>0</v>
      </c>
      <c r="M43" s="11">
        <f t="shared" si="11"/>
        <v>4</v>
      </c>
      <c r="N43" s="11">
        <f t="shared" si="11"/>
        <v>3</v>
      </c>
      <c r="O43" s="11">
        <f t="shared" si="11"/>
        <v>1</v>
      </c>
      <c r="P43" s="11">
        <f t="shared" si="11"/>
        <v>0</v>
      </c>
      <c r="Q43" s="11" t="s">
        <v>29</v>
      </c>
      <c r="R43" s="35"/>
      <c r="S43" s="36"/>
      <c r="T43" s="54"/>
      <c r="U43" s="48"/>
      <c r="V43" s="49"/>
    </row>
    <row r="44" spans="1:22" ht="24.95" customHeight="1">
      <c r="A44" s="4">
        <f>SUM(B44:M44)</f>
        <v>99</v>
      </c>
      <c r="B44" s="4">
        <v>8</v>
      </c>
      <c r="C44" s="4">
        <v>0</v>
      </c>
      <c r="D44" s="4">
        <v>2</v>
      </c>
      <c r="E44" s="4">
        <v>5</v>
      </c>
      <c r="F44" s="4">
        <v>6</v>
      </c>
      <c r="G44" s="4">
        <v>15</v>
      </c>
      <c r="H44" s="4">
        <v>18</v>
      </c>
      <c r="I44" s="4">
        <v>4</v>
      </c>
      <c r="J44" s="4">
        <v>0</v>
      </c>
      <c r="K44" s="4">
        <v>0</v>
      </c>
      <c r="L44" s="4">
        <v>0</v>
      </c>
      <c r="M44" s="4">
        <f>SUM(N44:P44)</f>
        <v>41</v>
      </c>
      <c r="N44" s="4">
        <v>16</v>
      </c>
      <c r="O44" s="4">
        <v>18</v>
      </c>
      <c r="P44" s="4">
        <v>7</v>
      </c>
      <c r="Q44" s="6" t="s">
        <v>23</v>
      </c>
      <c r="R44" s="50" t="s">
        <v>30</v>
      </c>
      <c r="S44" s="36"/>
      <c r="T44" s="54"/>
      <c r="U44" s="48"/>
      <c r="V44" s="49"/>
    </row>
    <row r="45" spans="1:22" ht="24.95" customHeight="1">
      <c r="A45" s="4">
        <f>SUM(B45:M45)</f>
        <v>181</v>
      </c>
      <c r="B45" s="4">
        <v>4</v>
      </c>
      <c r="C45" s="4">
        <v>0</v>
      </c>
      <c r="D45" s="4">
        <v>0</v>
      </c>
      <c r="E45" s="4">
        <v>4</v>
      </c>
      <c r="F45" s="4">
        <v>19</v>
      </c>
      <c r="G45" s="4">
        <v>21</v>
      </c>
      <c r="H45" s="4">
        <v>111</v>
      </c>
      <c r="I45" s="4">
        <v>2</v>
      </c>
      <c r="J45" s="4">
        <v>0</v>
      </c>
      <c r="K45" s="4">
        <v>0</v>
      </c>
      <c r="L45" s="4">
        <v>0</v>
      </c>
      <c r="M45" s="4">
        <f>SUM(N45:P45)</f>
        <v>20</v>
      </c>
      <c r="N45" s="4">
        <v>16</v>
      </c>
      <c r="O45" s="4">
        <v>3</v>
      </c>
      <c r="P45" s="4">
        <v>1</v>
      </c>
      <c r="Q45" s="6" t="s">
        <v>28</v>
      </c>
      <c r="R45" s="50"/>
      <c r="S45" s="36"/>
      <c r="T45" s="54"/>
      <c r="U45" s="48"/>
      <c r="V45" s="49"/>
    </row>
    <row r="46" spans="1:22" ht="24.95" customHeight="1">
      <c r="A46" s="11">
        <f>SUM(A44:A45)</f>
        <v>280</v>
      </c>
      <c r="B46" s="11">
        <f t="shared" ref="B46:P46" si="12">SUM(B44:B45)</f>
        <v>12</v>
      </c>
      <c r="C46" s="11">
        <f t="shared" si="12"/>
        <v>0</v>
      </c>
      <c r="D46" s="11">
        <f t="shared" si="12"/>
        <v>2</v>
      </c>
      <c r="E46" s="11">
        <f t="shared" si="12"/>
        <v>9</v>
      </c>
      <c r="F46" s="11">
        <f t="shared" si="12"/>
        <v>25</v>
      </c>
      <c r="G46" s="11">
        <f t="shared" si="12"/>
        <v>36</v>
      </c>
      <c r="H46" s="11">
        <f t="shared" si="12"/>
        <v>129</v>
      </c>
      <c r="I46" s="11">
        <f t="shared" si="12"/>
        <v>6</v>
      </c>
      <c r="J46" s="11">
        <f t="shared" si="12"/>
        <v>0</v>
      </c>
      <c r="K46" s="11">
        <f t="shared" si="12"/>
        <v>0</v>
      </c>
      <c r="L46" s="11">
        <f t="shared" si="12"/>
        <v>0</v>
      </c>
      <c r="M46" s="11">
        <f t="shared" si="12"/>
        <v>61</v>
      </c>
      <c r="N46" s="11">
        <f t="shared" si="12"/>
        <v>32</v>
      </c>
      <c r="O46" s="11">
        <f t="shared" si="12"/>
        <v>21</v>
      </c>
      <c r="P46" s="11">
        <f t="shared" si="12"/>
        <v>8</v>
      </c>
      <c r="Q46" s="11" t="s">
        <v>29</v>
      </c>
      <c r="R46" s="50"/>
      <c r="S46" s="36"/>
      <c r="T46" s="54"/>
      <c r="U46" s="48"/>
      <c r="V46" s="49"/>
    </row>
    <row r="47" spans="1:22" ht="24.95" customHeight="1">
      <c r="A47" s="11">
        <f>SUM(A43+A46)</f>
        <v>343</v>
      </c>
      <c r="B47" s="11">
        <f t="shared" ref="B47:P47" si="13">SUM(B43+B46)</f>
        <v>13</v>
      </c>
      <c r="C47" s="11">
        <f t="shared" si="13"/>
        <v>0</v>
      </c>
      <c r="D47" s="11">
        <f t="shared" si="13"/>
        <v>38</v>
      </c>
      <c r="E47" s="11">
        <f t="shared" si="13"/>
        <v>9</v>
      </c>
      <c r="F47" s="11">
        <f t="shared" si="13"/>
        <v>37</v>
      </c>
      <c r="G47" s="11">
        <f t="shared" si="13"/>
        <v>37</v>
      </c>
      <c r="H47" s="11">
        <f t="shared" si="13"/>
        <v>134</v>
      </c>
      <c r="I47" s="11">
        <f t="shared" si="13"/>
        <v>7</v>
      </c>
      <c r="J47" s="11">
        <f t="shared" si="13"/>
        <v>3</v>
      </c>
      <c r="K47" s="11">
        <f t="shared" si="13"/>
        <v>0</v>
      </c>
      <c r="L47" s="11">
        <f t="shared" si="13"/>
        <v>0</v>
      </c>
      <c r="M47" s="11">
        <f t="shared" si="13"/>
        <v>65</v>
      </c>
      <c r="N47" s="11">
        <f t="shared" si="13"/>
        <v>35</v>
      </c>
      <c r="O47" s="11">
        <f t="shared" si="13"/>
        <v>22</v>
      </c>
      <c r="P47" s="11">
        <f t="shared" si="13"/>
        <v>8</v>
      </c>
      <c r="Q47" s="32" t="s">
        <v>29</v>
      </c>
      <c r="R47" s="32"/>
      <c r="S47" s="36"/>
      <c r="T47" s="54"/>
      <c r="U47" s="48"/>
      <c r="V47" s="49"/>
    </row>
    <row r="48" spans="1:22" ht="24.95" customHeight="1">
      <c r="A48" s="4">
        <f>SUM(B48:M48)</f>
        <v>17</v>
      </c>
      <c r="B48" s="4">
        <v>2</v>
      </c>
      <c r="C48" s="4">
        <v>0</v>
      </c>
      <c r="D48" s="4">
        <v>15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f>SUM(N48:P48)</f>
        <v>0</v>
      </c>
      <c r="N48" s="4">
        <v>0</v>
      </c>
      <c r="O48" s="4">
        <v>0</v>
      </c>
      <c r="P48" s="4">
        <v>0</v>
      </c>
      <c r="Q48" s="6" t="s">
        <v>23</v>
      </c>
      <c r="R48" s="35" t="s">
        <v>24</v>
      </c>
      <c r="S48" s="36">
        <v>116</v>
      </c>
      <c r="T48" s="54" t="s">
        <v>33</v>
      </c>
      <c r="U48" s="48" t="s">
        <v>36</v>
      </c>
      <c r="V48" s="49"/>
    </row>
    <row r="49" spans="1:22" ht="24.95" customHeight="1">
      <c r="A49" s="4">
        <f>SUM(B49:M49)</f>
        <v>98</v>
      </c>
      <c r="B49" s="4">
        <v>2</v>
      </c>
      <c r="C49" s="4">
        <v>0</v>
      </c>
      <c r="D49" s="4">
        <v>31</v>
      </c>
      <c r="E49" s="4">
        <v>0</v>
      </c>
      <c r="F49" s="4">
        <v>34</v>
      </c>
      <c r="G49" s="4">
        <v>1</v>
      </c>
      <c r="H49" s="4">
        <v>21</v>
      </c>
      <c r="I49" s="4">
        <v>1</v>
      </c>
      <c r="J49" s="4">
        <v>2</v>
      </c>
      <c r="K49" s="4">
        <v>1</v>
      </c>
      <c r="L49" s="4">
        <v>2</v>
      </c>
      <c r="M49" s="4">
        <f>SUM(N49:P49)</f>
        <v>3</v>
      </c>
      <c r="N49" s="4">
        <v>1</v>
      </c>
      <c r="O49" s="4">
        <v>1</v>
      </c>
      <c r="P49" s="4">
        <v>1</v>
      </c>
      <c r="Q49" s="6" t="s">
        <v>28</v>
      </c>
      <c r="R49" s="35"/>
      <c r="S49" s="36"/>
      <c r="T49" s="54"/>
      <c r="U49" s="48"/>
      <c r="V49" s="49"/>
    </row>
    <row r="50" spans="1:22" ht="24.95" customHeight="1">
      <c r="A50" s="11">
        <f t="shared" ref="A50:P50" si="14">SUM(A48:A49)</f>
        <v>115</v>
      </c>
      <c r="B50" s="11">
        <f t="shared" si="14"/>
        <v>4</v>
      </c>
      <c r="C50" s="11">
        <f t="shared" si="14"/>
        <v>0</v>
      </c>
      <c r="D50" s="11">
        <f t="shared" si="14"/>
        <v>46</v>
      </c>
      <c r="E50" s="11">
        <f t="shared" si="14"/>
        <v>0</v>
      </c>
      <c r="F50" s="11">
        <f t="shared" si="14"/>
        <v>34</v>
      </c>
      <c r="G50" s="11">
        <f t="shared" si="14"/>
        <v>1</v>
      </c>
      <c r="H50" s="11">
        <f t="shared" si="14"/>
        <v>21</v>
      </c>
      <c r="I50" s="11">
        <f t="shared" si="14"/>
        <v>1</v>
      </c>
      <c r="J50" s="11">
        <f t="shared" si="14"/>
        <v>2</v>
      </c>
      <c r="K50" s="11">
        <f t="shared" si="14"/>
        <v>1</v>
      </c>
      <c r="L50" s="11">
        <f t="shared" si="14"/>
        <v>2</v>
      </c>
      <c r="M50" s="11">
        <f t="shared" si="14"/>
        <v>3</v>
      </c>
      <c r="N50" s="11">
        <f t="shared" si="14"/>
        <v>1</v>
      </c>
      <c r="O50" s="11">
        <f t="shared" si="14"/>
        <v>1</v>
      </c>
      <c r="P50" s="11">
        <f t="shared" si="14"/>
        <v>1</v>
      </c>
      <c r="Q50" s="11" t="s">
        <v>29</v>
      </c>
      <c r="R50" s="35"/>
      <c r="S50" s="36"/>
      <c r="T50" s="54"/>
      <c r="U50" s="48"/>
      <c r="V50" s="49"/>
    </row>
    <row r="51" spans="1:22" ht="24.95" customHeight="1">
      <c r="A51" s="4">
        <f>SUM(B51:M51)</f>
        <v>109</v>
      </c>
      <c r="B51" s="4">
        <v>9</v>
      </c>
      <c r="C51" s="4">
        <v>0</v>
      </c>
      <c r="D51" s="4">
        <v>1</v>
      </c>
      <c r="E51" s="4">
        <v>3</v>
      </c>
      <c r="F51" s="4">
        <v>8</v>
      </c>
      <c r="G51" s="4">
        <v>10</v>
      </c>
      <c r="H51" s="4">
        <v>19</v>
      </c>
      <c r="I51" s="4">
        <v>13</v>
      </c>
      <c r="J51" s="4">
        <v>0</v>
      </c>
      <c r="K51" s="4">
        <v>0</v>
      </c>
      <c r="L51" s="4">
        <v>1</v>
      </c>
      <c r="M51" s="4">
        <f>SUM(N51:P51)</f>
        <v>45</v>
      </c>
      <c r="N51" s="4">
        <v>9</v>
      </c>
      <c r="O51" s="4">
        <v>27</v>
      </c>
      <c r="P51" s="4">
        <v>9</v>
      </c>
      <c r="Q51" s="6" t="s">
        <v>23</v>
      </c>
      <c r="R51" s="50" t="s">
        <v>30</v>
      </c>
      <c r="S51" s="36"/>
      <c r="T51" s="54"/>
      <c r="U51" s="48"/>
      <c r="V51" s="49"/>
    </row>
    <row r="52" spans="1:22" ht="24.95" customHeight="1">
      <c r="A52" s="4">
        <f>SUM(B52:M52)</f>
        <v>217</v>
      </c>
      <c r="B52" s="4">
        <v>2</v>
      </c>
      <c r="C52" s="4">
        <v>0</v>
      </c>
      <c r="D52" s="4">
        <v>0</v>
      </c>
      <c r="E52" s="4">
        <v>7</v>
      </c>
      <c r="F52" s="4">
        <v>19</v>
      </c>
      <c r="G52" s="4">
        <v>28</v>
      </c>
      <c r="H52" s="4">
        <v>129</v>
      </c>
      <c r="I52" s="4">
        <v>3</v>
      </c>
      <c r="J52" s="4">
        <v>0</v>
      </c>
      <c r="K52" s="4">
        <v>0</v>
      </c>
      <c r="L52" s="4">
        <v>0</v>
      </c>
      <c r="M52" s="4">
        <f>SUM(N52:P52)</f>
        <v>29</v>
      </c>
      <c r="N52" s="4">
        <v>10</v>
      </c>
      <c r="O52" s="4">
        <v>16</v>
      </c>
      <c r="P52" s="4">
        <v>3</v>
      </c>
      <c r="Q52" s="6" t="s">
        <v>28</v>
      </c>
      <c r="R52" s="50"/>
      <c r="S52" s="36"/>
      <c r="T52" s="54"/>
      <c r="U52" s="48"/>
      <c r="V52" s="49"/>
    </row>
    <row r="53" spans="1:22" ht="24.95" customHeight="1">
      <c r="A53" s="11">
        <f t="shared" ref="A53:P53" si="15">SUM(A51:A52)</f>
        <v>326</v>
      </c>
      <c r="B53" s="11">
        <f t="shared" si="15"/>
        <v>11</v>
      </c>
      <c r="C53" s="11">
        <f t="shared" si="15"/>
        <v>0</v>
      </c>
      <c r="D53" s="11">
        <f t="shared" si="15"/>
        <v>1</v>
      </c>
      <c r="E53" s="11">
        <f t="shared" si="15"/>
        <v>10</v>
      </c>
      <c r="F53" s="11">
        <f t="shared" si="15"/>
        <v>27</v>
      </c>
      <c r="G53" s="11">
        <f t="shared" si="15"/>
        <v>38</v>
      </c>
      <c r="H53" s="11">
        <f t="shared" si="15"/>
        <v>148</v>
      </c>
      <c r="I53" s="11">
        <f t="shared" si="15"/>
        <v>16</v>
      </c>
      <c r="J53" s="11">
        <f t="shared" si="15"/>
        <v>0</v>
      </c>
      <c r="K53" s="11">
        <f t="shared" si="15"/>
        <v>0</v>
      </c>
      <c r="L53" s="11">
        <f t="shared" si="15"/>
        <v>1</v>
      </c>
      <c r="M53" s="11">
        <f>SUM(N53:P53)</f>
        <v>74</v>
      </c>
      <c r="N53" s="11">
        <f t="shared" si="15"/>
        <v>19</v>
      </c>
      <c r="O53" s="11">
        <f t="shared" si="15"/>
        <v>43</v>
      </c>
      <c r="P53" s="11">
        <f t="shared" si="15"/>
        <v>12</v>
      </c>
      <c r="Q53" s="11" t="s">
        <v>29</v>
      </c>
      <c r="R53" s="50"/>
      <c r="S53" s="36"/>
      <c r="T53" s="54"/>
      <c r="U53" s="48"/>
      <c r="V53" s="49"/>
    </row>
    <row r="54" spans="1:22" ht="24.95" customHeight="1">
      <c r="A54" s="11">
        <f t="shared" ref="A54:O54" si="16">SUM(A50+A53)</f>
        <v>441</v>
      </c>
      <c r="B54" s="11">
        <f t="shared" si="16"/>
        <v>15</v>
      </c>
      <c r="C54" s="11">
        <f t="shared" si="16"/>
        <v>0</v>
      </c>
      <c r="D54" s="11">
        <f t="shared" si="16"/>
        <v>47</v>
      </c>
      <c r="E54" s="11">
        <f t="shared" si="16"/>
        <v>10</v>
      </c>
      <c r="F54" s="11">
        <f t="shared" si="16"/>
        <v>61</v>
      </c>
      <c r="G54" s="11">
        <f t="shared" si="16"/>
        <v>39</v>
      </c>
      <c r="H54" s="11">
        <f t="shared" si="16"/>
        <v>169</v>
      </c>
      <c r="I54" s="11">
        <f t="shared" si="16"/>
        <v>17</v>
      </c>
      <c r="J54" s="11">
        <f t="shared" si="16"/>
        <v>2</v>
      </c>
      <c r="K54" s="11">
        <f t="shared" si="16"/>
        <v>1</v>
      </c>
      <c r="L54" s="11">
        <f t="shared" si="16"/>
        <v>3</v>
      </c>
      <c r="M54" s="11">
        <f t="shared" si="16"/>
        <v>77</v>
      </c>
      <c r="N54" s="11">
        <f t="shared" si="16"/>
        <v>20</v>
      </c>
      <c r="O54" s="11">
        <f t="shared" si="16"/>
        <v>44</v>
      </c>
      <c r="P54" s="11">
        <f>SUM(P50+P53)</f>
        <v>13</v>
      </c>
      <c r="Q54" s="32" t="s">
        <v>29</v>
      </c>
      <c r="R54" s="32"/>
      <c r="S54" s="36"/>
      <c r="T54" s="54"/>
      <c r="U54" s="48"/>
      <c r="V54" s="49"/>
    </row>
    <row r="55" spans="1:22" ht="24.95" customHeight="1">
      <c r="A55" s="4">
        <f>SUM(B55:M55)</f>
        <v>9</v>
      </c>
      <c r="B55" s="4">
        <v>1</v>
      </c>
      <c r="C55" s="4">
        <v>0</v>
      </c>
      <c r="D55" s="4">
        <v>8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f>SUM(N55:P55)</f>
        <v>0</v>
      </c>
      <c r="N55" s="4">
        <v>0</v>
      </c>
      <c r="O55" s="4">
        <v>0</v>
      </c>
      <c r="P55" s="4">
        <v>0</v>
      </c>
      <c r="Q55" s="6" t="s">
        <v>23</v>
      </c>
      <c r="R55" s="35" t="s">
        <v>24</v>
      </c>
      <c r="S55" s="36">
        <v>75</v>
      </c>
      <c r="T55" s="54" t="s">
        <v>33</v>
      </c>
      <c r="U55" s="48" t="s">
        <v>37</v>
      </c>
      <c r="V55" s="49"/>
    </row>
    <row r="56" spans="1:22" ht="24.95" customHeight="1">
      <c r="A56" s="4">
        <f>SUM(B56:M56)</f>
        <v>114</v>
      </c>
      <c r="B56" s="4">
        <v>2</v>
      </c>
      <c r="C56" s="4">
        <v>0</v>
      </c>
      <c r="D56" s="4">
        <v>38</v>
      </c>
      <c r="E56" s="4">
        <v>0</v>
      </c>
      <c r="F56" s="4">
        <v>31</v>
      </c>
      <c r="G56" s="4">
        <v>0</v>
      </c>
      <c r="H56" s="4">
        <v>18</v>
      </c>
      <c r="I56" s="4">
        <v>4</v>
      </c>
      <c r="J56" s="4">
        <v>12</v>
      </c>
      <c r="K56" s="4">
        <v>2</v>
      </c>
      <c r="L56" s="4">
        <v>1</v>
      </c>
      <c r="M56" s="4">
        <f>SUM(N56:P56)</f>
        <v>6</v>
      </c>
      <c r="N56" s="4">
        <v>3</v>
      </c>
      <c r="O56" s="4">
        <v>3</v>
      </c>
      <c r="P56" s="4">
        <v>0</v>
      </c>
      <c r="Q56" s="6" t="s">
        <v>28</v>
      </c>
      <c r="R56" s="35"/>
      <c r="S56" s="36"/>
      <c r="T56" s="54"/>
      <c r="U56" s="48"/>
      <c r="V56" s="49"/>
    </row>
    <row r="57" spans="1:22" ht="24.95" customHeight="1">
      <c r="A57" s="11">
        <f t="shared" ref="A57:O57" si="17">SUM(A55:A56)</f>
        <v>123</v>
      </c>
      <c r="B57" s="11">
        <f t="shared" si="17"/>
        <v>3</v>
      </c>
      <c r="C57" s="11">
        <f t="shared" si="17"/>
        <v>0</v>
      </c>
      <c r="D57" s="11">
        <f t="shared" si="17"/>
        <v>46</v>
      </c>
      <c r="E57" s="11">
        <f t="shared" si="17"/>
        <v>0</v>
      </c>
      <c r="F57" s="11">
        <f t="shared" si="17"/>
        <v>31</v>
      </c>
      <c r="G57" s="11">
        <f t="shared" si="17"/>
        <v>0</v>
      </c>
      <c r="H57" s="11">
        <f t="shared" si="17"/>
        <v>18</v>
      </c>
      <c r="I57" s="11">
        <f t="shared" si="17"/>
        <v>4</v>
      </c>
      <c r="J57" s="11">
        <f t="shared" si="17"/>
        <v>12</v>
      </c>
      <c r="K57" s="11">
        <f t="shared" si="17"/>
        <v>2</v>
      </c>
      <c r="L57" s="11">
        <f t="shared" si="17"/>
        <v>1</v>
      </c>
      <c r="M57" s="11">
        <f t="shared" si="17"/>
        <v>6</v>
      </c>
      <c r="N57" s="11">
        <f t="shared" si="17"/>
        <v>3</v>
      </c>
      <c r="O57" s="11">
        <f t="shared" si="17"/>
        <v>3</v>
      </c>
      <c r="P57" s="11">
        <f>SUM(P55:P56)</f>
        <v>0</v>
      </c>
      <c r="Q57" s="11" t="s">
        <v>29</v>
      </c>
      <c r="R57" s="35"/>
      <c r="S57" s="36"/>
      <c r="T57" s="54"/>
      <c r="U57" s="48"/>
      <c r="V57" s="49"/>
    </row>
    <row r="58" spans="1:22" ht="24.95" customHeight="1">
      <c r="A58" s="4">
        <f>SUM(B58:M58)</f>
        <v>93</v>
      </c>
      <c r="B58" s="4">
        <v>6</v>
      </c>
      <c r="C58" s="4">
        <v>2</v>
      </c>
      <c r="D58" s="4">
        <v>1</v>
      </c>
      <c r="E58" s="4">
        <v>1</v>
      </c>
      <c r="F58" s="4">
        <v>7</v>
      </c>
      <c r="G58" s="4">
        <v>12</v>
      </c>
      <c r="H58" s="4">
        <v>13</v>
      </c>
      <c r="I58" s="4">
        <v>5</v>
      </c>
      <c r="J58" s="4">
        <v>1</v>
      </c>
      <c r="K58" s="4">
        <v>0</v>
      </c>
      <c r="L58" s="4">
        <v>1</v>
      </c>
      <c r="M58" s="4">
        <f>SUM(N58:P58)</f>
        <v>44</v>
      </c>
      <c r="N58" s="4">
        <v>12</v>
      </c>
      <c r="O58" s="4">
        <v>22</v>
      </c>
      <c r="P58" s="4">
        <v>10</v>
      </c>
      <c r="Q58" s="6" t="s">
        <v>23</v>
      </c>
      <c r="R58" s="50" t="s">
        <v>30</v>
      </c>
      <c r="S58" s="36"/>
      <c r="T58" s="54"/>
      <c r="U58" s="48"/>
      <c r="V58" s="49"/>
    </row>
    <row r="59" spans="1:22" ht="24.95" customHeight="1">
      <c r="A59" s="4">
        <f>SUM(B59:M59)</f>
        <v>169</v>
      </c>
      <c r="B59" s="4">
        <v>1</v>
      </c>
      <c r="C59" s="4">
        <v>0</v>
      </c>
      <c r="D59" s="4">
        <v>0</v>
      </c>
      <c r="E59" s="4">
        <v>12</v>
      </c>
      <c r="F59" s="4">
        <v>8</v>
      </c>
      <c r="G59" s="4">
        <v>37</v>
      </c>
      <c r="H59" s="4">
        <v>93</v>
      </c>
      <c r="I59" s="4">
        <v>1</v>
      </c>
      <c r="J59" s="4">
        <v>0</v>
      </c>
      <c r="K59" s="4">
        <v>0</v>
      </c>
      <c r="L59" s="4">
        <v>0</v>
      </c>
      <c r="M59" s="4">
        <f>SUM(N59:P59)</f>
        <v>17</v>
      </c>
      <c r="N59" s="4">
        <v>10</v>
      </c>
      <c r="O59" s="4">
        <v>4</v>
      </c>
      <c r="P59" s="4">
        <v>3</v>
      </c>
      <c r="Q59" s="6" t="s">
        <v>28</v>
      </c>
      <c r="R59" s="50"/>
      <c r="S59" s="36"/>
      <c r="T59" s="54"/>
      <c r="U59" s="48"/>
      <c r="V59" s="49"/>
    </row>
    <row r="60" spans="1:22" ht="24.95" customHeight="1">
      <c r="A60" s="11">
        <f t="shared" ref="A60:O60" si="18">SUM(A58:A59)</f>
        <v>262</v>
      </c>
      <c r="B60" s="11">
        <f t="shared" si="18"/>
        <v>7</v>
      </c>
      <c r="C60" s="11">
        <f t="shared" si="18"/>
        <v>2</v>
      </c>
      <c r="D60" s="11">
        <f t="shared" si="18"/>
        <v>1</v>
      </c>
      <c r="E60" s="11">
        <f t="shared" si="18"/>
        <v>13</v>
      </c>
      <c r="F60" s="11">
        <f t="shared" si="18"/>
        <v>15</v>
      </c>
      <c r="G60" s="11">
        <f t="shared" si="18"/>
        <v>49</v>
      </c>
      <c r="H60" s="11">
        <f t="shared" si="18"/>
        <v>106</v>
      </c>
      <c r="I60" s="11">
        <f t="shared" si="18"/>
        <v>6</v>
      </c>
      <c r="J60" s="11">
        <f t="shared" si="18"/>
        <v>1</v>
      </c>
      <c r="K60" s="11">
        <f t="shared" si="18"/>
        <v>0</v>
      </c>
      <c r="L60" s="11">
        <f t="shared" si="18"/>
        <v>1</v>
      </c>
      <c r="M60" s="11">
        <f t="shared" si="18"/>
        <v>61</v>
      </c>
      <c r="N60" s="11">
        <f t="shared" si="18"/>
        <v>22</v>
      </c>
      <c r="O60" s="11">
        <f t="shared" si="18"/>
        <v>26</v>
      </c>
      <c r="P60" s="11">
        <f>SUM(P58:P59)</f>
        <v>13</v>
      </c>
      <c r="Q60" s="11" t="s">
        <v>29</v>
      </c>
      <c r="R60" s="50"/>
      <c r="S60" s="36"/>
      <c r="T60" s="54"/>
      <c r="U60" s="48"/>
      <c r="V60" s="49"/>
    </row>
    <row r="61" spans="1:22" ht="24.95" customHeight="1">
      <c r="A61" s="11">
        <f t="shared" ref="A61:O61" si="19">SUM(A57+A60)</f>
        <v>385</v>
      </c>
      <c r="B61" s="11">
        <f t="shared" si="19"/>
        <v>10</v>
      </c>
      <c r="C61" s="11">
        <f t="shared" si="19"/>
        <v>2</v>
      </c>
      <c r="D61" s="11">
        <f t="shared" si="19"/>
        <v>47</v>
      </c>
      <c r="E61" s="11">
        <f t="shared" si="19"/>
        <v>13</v>
      </c>
      <c r="F61" s="11">
        <f t="shared" si="19"/>
        <v>46</v>
      </c>
      <c r="G61" s="11">
        <f t="shared" si="19"/>
        <v>49</v>
      </c>
      <c r="H61" s="11">
        <f t="shared" si="19"/>
        <v>124</v>
      </c>
      <c r="I61" s="11">
        <f t="shared" si="19"/>
        <v>10</v>
      </c>
      <c r="J61" s="11">
        <f t="shared" si="19"/>
        <v>13</v>
      </c>
      <c r="K61" s="11">
        <f t="shared" si="19"/>
        <v>2</v>
      </c>
      <c r="L61" s="11">
        <f t="shared" si="19"/>
        <v>2</v>
      </c>
      <c r="M61" s="11">
        <f t="shared" si="19"/>
        <v>67</v>
      </c>
      <c r="N61" s="11">
        <f t="shared" si="19"/>
        <v>25</v>
      </c>
      <c r="O61" s="11">
        <f t="shared" si="19"/>
        <v>29</v>
      </c>
      <c r="P61" s="11">
        <f>SUM(P57+P60)</f>
        <v>13</v>
      </c>
      <c r="Q61" s="32" t="s">
        <v>29</v>
      </c>
      <c r="R61" s="32"/>
      <c r="S61" s="36"/>
      <c r="T61" s="54"/>
      <c r="U61" s="48"/>
      <c r="V61" s="49"/>
    </row>
    <row r="62" spans="1:22" ht="24.95" customHeight="1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4"/>
    </row>
    <row r="63" spans="1:22" ht="24.95" customHeight="1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6"/>
    </row>
    <row r="64" spans="1:22" ht="24.95" customHeight="1">
      <c r="A64" s="37" t="s">
        <v>55</v>
      </c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</row>
    <row r="65" spans="1:22" ht="24.95" customHeight="1">
      <c r="A65" s="38" t="s">
        <v>56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</row>
    <row r="66" spans="1:22" ht="24.95" customHeight="1">
      <c r="A66" s="28" t="s">
        <v>6</v>
      </c>
      <c r="B66" s="39" t="s">
        <v>7</v>
      </c>
      <c r="C66" s="39"/>
      <c r="D66" s="39"/>
      <c r="E66" s="39" t="s">
        <v>8</v>
      </c>
      <c r="F66" s="39"/>
      <c r="G66" s="39" t="s">
        <v>9</v>
      </c>
      <c r="H66" s="39"/>
      <c r="I66" s="39" t="s">
        <v>10</v>
      </c>
      <c r="J66" s="39"/>
      <c r="K66" s="39" t="s">
        <v>11</v>
      </c>
      <c r="L66" s="39"/>
      <c r="M66" s="39" t="s">
        <v>12</v>
      </c>
      <c r="N66" s="39"/>
      <c r="O66" s="39"/>
      <c r="P66" s="39"/>
      <c r="Q66" s="33" t="s">
        <v>0</v>
      </c>
      <c r="R66" s="34" t="s">
        <v>1</v>
      </c>
      <c r="S66" s="30" t="s">
        <v>2</v>
      </c>
      <c r="T66" s="31" t="s">
        <v>3</v>
      </c>
      <c r="U66" s="31" t="s">
        <v>4</v>
      </c>
      <c r="V66" s="31" t="s">
        <v>5</v>
      </c>
    </row>
    <row r="67" spans="1:22" ht="24.95" customHeight="1">
      <c r="A67" s="29"/>
      <c r="B67" s="18" t="s">
        <v>13</v>
      </c>
      <c r="C67" s="18" t="s">
        <v>14</v>
      </c>
      <c r="D67" s="18" t="s">
        <v>15</v>
      </c>
      <c r="E67" s="18" t="s">
        <v>16</v>
      </c>
      <c r="F67" s="18" t="s">
        <v>17</v>
      </c>
      <c r="G67" s="18" t="s">
        <v>16</v>
      </c>
      <c r="H67" s="18" t="s">
        <v>17</v>
      </c>
      <c r="I67" s="18" t="s">
        <v>16</v>
      </c>
      <c r="J67" s="18" t="s">
        <v>18</v>
      </c>
      <c r="K67" s="18" t="s">
        <v>17</v>
      </c>
      <c r="L67" s="18" t="s">
        <v>19</v>
      </c>
      <c r="M67" s="17" t="s">
        <v>54</v>
      </c>
      <c r="N67" s="18" t="s">
        <v>20</v>
      </c>
      <c r="O67" s="18" t="s">
        <v>21</v>
      </c>
      <c r="P67" s="18" t="s">
        <v>22</v>
      </c>
      <c r="Q67" s="33"/>
      <c r="R67" s="34"/>
      <c r="S67" s="30"/>
      <c r="T67" s="31"/>
      <c r="U67" s="31"/>
      <c r="V67" s="31"/>
    </row>
    <row r="68" spans="1:22" ht="24.95" customHeight="1">
      <c r="A68" s="4">
        <f>SUM(C68:M68)</f>
        <v>7</v>
      </c>
      <c r="B68" s="4">
        <v>0</v>
      </c>
      <c r="C68" s="4">
        <v>0</v>
      </c>
      <c r="D68" s="4">
        <v>6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f>SUM(N68:P68)</f>
        <v>1</v>
      </c>
      <c r="N68" s="4">
        <v>0</v>
      </c>
      <c r="O68" s="4">
        <v>1</v>
      </c>
      <c r="P68" s="4">
        <v>0</v>
      </c>
      <c r="Q68" s="6" t="s">
        <v>23</v>
      </c>
      <c r="R68" s="35" t="s">
        <v>24</v>
      </c>
      <c r="S68" s="36">
        <v>71</v>
      </c>
      <c r="T68" s="54" t="s">
        <v>33</v>
      </c>
      <c r="U68" s="48" t="s">
        <v>38</v>
      </c>
      <c r="V68" s="49" t="s">
        <v>35</v>
      </c>
    </row>
    <row r="69" spans="1:22" ht="24.95" customHeight="1">
      <c r="A69" s="4">
        <f>SUM(B69:M69)</f>
        <v>61</v>
      </c>
      <c r="B69" s="4">
        <v>1</v>
      </c>
      <c r="C69" s="4">
        <v>0</v>
      </c>
      <c r="D69" s="4">
        <v>25</v>
      </c>
      <c r="E69" s="4">
        <v>0</v>
      </c>
      <c r="F69" s="4">
        <v>17</v>
      </c>
      <c r="G69" s="4">
        <v>0</v>
      </c>
      <c r="H69" s="4">
        <v>8</v>
      </c>
      <c r="I69" s="4">
        <v>1</v>
      </c>
      <c r="J69" s="4">
        <v>3</v>
      </c>
      <c r="K69" s="4">
        <v>0</v>
      </c>
      <c r="L69" s="4">
        <v>2</v>
      </c>
      <c r="M69" s="4">
        <f>SUM(N69:P69)</f>
        <v>4</v>
      </c>
      <c r="N69" s="4">
        <v>3</v>
      </c>
      <c r="O69" s="4">
        <v>0</v>
      </c>
      <c r="P69" s="4">
        <v>1</v>
      </c>
      <c r="Q69" s="6" t="s">
        <v>28</v>
      </c>
      <c r="R69" s="35"/>
      <c r="S69" s="36"/>
      <c r="T69" s="54"/>
      <c r="U69" s="48"/>
      <c r="V69" s="49"/>
    </row>
    <row r="70" spans="1:22" ht="24.95" customHeight="1">
      <c r="A70" s="11">
        <f t="shared" ref="A70:P70" si="20">SUM(A68:A69)</f>
        <v>68</v>
      </c>
      <c r="B70" s="11">
        <f t="shared" si="20"/>
        <v>1</v>
      </c>
      <c r="C70" s="11">
        <f t="shared" si="20"/>
        <v>0</v>
      </c>
      <c r="D70" s="11">
        <f t="shared" si="20"/>
        <v>31</v>
      </c>
      <c r="E70" s="11">
        <f t="shared" si="20"/>
        <v>0</v>
      </c>
      <c r="F70" s="11">
        <f t="shared" si="20"/>
        <v>17</v>
      </c>
      <c r="G70" s="11">
        <f t="shared" si="20"/>
        <v>0</v>
      </c>
      <c r="H70" s="11">
        <f t="shared" si="20"/>
        <v>8</v>
      </c>
      <c r="I70" s="11">
        <f t="shared" si="20"/>
        <v>1</v>
      </c>
      <c r="J70" s="11">
        <f t="shared" si="20"/>
        <v>3</v>
      </c>
      <c r="K70" s="11">
        <f t="shared" si="20"/>
        <v>0</v>
      </c>
      <c r="L70" s="11">
        <f t="shared" si="20"/>
        <v>2</v>
      </c>
      <c r="M70" s="11">
        <f t="shared" si="20"/>
        <v>5</v>
      </c>
      <c r="N70" s="11">
        <f t="shared" si="20"/>
        <v>3</v>
      </c>
      <c r="O70" s="11">
        <f t="shared" si="20"/>
        <v>1</v>
      </c>
      <c r="P70" s="11">
        <f t="shared" si="20"/>
        <v>1</v>
      </c>
      <c r="Q70" s="11" t="s">
        <v>29</v>
      </c>
      <c r="R70" s="35"/>
      <c r="S70" s="36"/>
      <c r="T70" s="54"/>
      <c r="U70" s="48"/>
      <c r="V70" s="49"/>
    </row>
    <row r="71" spans="1:22" ht="24.95" customHeight="1">
      <c r="A71" s="4">
        <f>SUM(B71:M71)</f>
        <v>86</v>
      </c>
      <c r="B71" s="4">
        <v>7</v>
      </c>
      <c r="C71" s="4">
        <v>2</v>
      </c>
      <c r="D71" s="4">
        <v>0</v>
      </c>
      <c r="E71" s="4">
        <v>2</v>
      </c>
      <c r="F71" s="4">
        <v>3</v>
      </c>
      <c r="G71" s="4">
        <v>13</v>
      </c>
      <c r="H71" s="4">
        <v>14</v>
      </c>
      <c r="I71" s="4">
        <v>9</v>
      </c>
      <c r="J71" s="4">
        <v>0</v>
      </c>
      <c r="K71" s="4">
        <v>0</v>
      </c>
      <c r="L71" s="4">
        <v>0</v>
      </c>
      <c r="M71" s="4">
        <f>SUM(N71:P71)</f>
        <v>36</v>
      </c>
      <c r="N71" s="4">
        <v>14</v>
      </c>
      <c r="O71" s="4">
        <v>18</v>
      </c>
      <c r="P71" s="4">
        <v>4</v>
      </c>
      <c r="Q71" s="6" t="s">
        <v>23</v>
      </c>
      <c r="R71" s="50" t="s">
        <v>30</v>
      </c>
      <c r="S71" s="36"/>
      <c r="T71" s="54"/>
      <c r="U71" s="48"/>
      <c r="V71" s="49"/>
    </row>
    <row r="72" spans="1:22" ht="24.95" customHeight="1">
      <c r="A72" s="4">
        <f>SUM(B72:M72)</f>
        <v>168</v>
      </c>
      <c r="B72" s="4">
        <v>4</v>
      </c>
      <c r="C72" s="4">
        <v>0</v>
      </c>
      <c r="D72" s="4">
        <v>0</v>
      </c>
      <c r="E72" s="4">
        <v>4</v>
      </c>
      <c r="F72" s="4">
        <v>18</v>
      </c>
      <c r="G72" s="4">
        <v>37</v>
      </c>
      <c r="H72" s="4">
        <v>83</v>
      </c>
      <c r="I72" s="4">
        <v>4</v>
      </c>
      <c r="J72" s="4">
        <v>0</v>
      </c>
      <c r="K72" s="4">
        <v>0</v>
      </c>
      <c r="L72" s="4">
        <v>0</v>
      </c>
      <c r="M72" s="4">
        <f>SUM(N72:P72)</f>
        <v>18</v>
      </c>
      <c r="N72" s="4">
        <v>12</v>
      </c>
      <c r="O72" s="4">
        <v>4</v>
      </c>
      <c r="P72" s="4">
        <v>2</v>
      </c>
      <c r="Q72" s="6" t="s">
        <v>28</v>
      </c>
      <c r="R72" s="50"/>
      <c r="S72" s="36"/>
      <c r="T72" s="54"/>
      <c r="U72" s="48"/>
      <c r="V72" s="49"/>
    </row>
    <row r="73" spans="1:22" ht="24.95" customHeight="1">
      <c r="A73" s="11">
        <f t="shared" ref="A73:P73" si="21">SUM(A71:A72)</f>
        <v>254</v>
      </c>
      <c r="B73" s="11">
        <f t="shared" si="21"/>
        <v>11</v>
      </c>
      <c r="C73" s="11">
        <f t="shared" si="21"/>
        <v>2</v>
      </c>
      <c r="D73" s="11">
        <f t="shared" si="21"/>
        <v>0</v>
      </c>
      <c r="E73" s="11">
        <f t="shared" si="21"/>
        <v>6</v>
      </c>
      <c r="F73" s="11">
        <f t="shared" si="21"/>
        <v>21</v>
      </c>
      <c r="G73" s="11">
        <f t="shared" si="21"/>
        <v>50</v>
      </c>
      <c r="H73" s="11">
        <f t="shared" si="21"/>
        <v>97</v>
      </c>
      <c r="I73" s="11">
        <f t="shared" si="21"/>
        <v>13</v>
      </c>
      <c r="J73" s="11">
        <f t="shared" si="21"/>
        <v>0</v>
      </c>
      <c r="K73" s="11">
        <f t="shared" si="21"/>
        <v>0</v>
      </c>
      <c r="L73" s="11">
        <f t="shared" si="21"/>
        <v>0</v>
      </c>
      <c r="M73" s="11">
        <f t="shared" si="21"/>
        <v>54</v>
      </c>
      <c r="N73" s="11">
        <f t="shared" si="21"/>
        <v>26</v>
      </c>
      <c r="O73" s="11">
        <f t="shared" si="21"/>
        <v>22</v>
      </c>
      <c r="P73" s="11">
        <f t="shared" si="21"/>
        <v>6</v>
      </c>
      <c r="Q73" s="7" t="s">
        <v>29</v>
      </c>
      <c r="R73" s="50"/>
      <c r="S73" s="36"/>
      <c r="T73" s="54"/>
      <c r="U73" s="48"/>
      <c r="V73" s="49"/>
    </row>
    <row r="74" spans="1:22" ht="24.95" customHeight="1">
      <c r="A74" s="11">
        <f t="shared" ref="A74:O74" si="22">SUM(A70+A73)</f>
        <v>322</v>
      </c>
      <c r="B74" s="11">
        <f t="shared" si="22"/>
        <v>12</v>
      </c>
      <c r="C74" s="11">
        <f t="shared" si="22"/>
        <v>2</v>
      </c>
      <c r="D74" s="11">
        <f t="shared" si="22"/>
        <v>31</v>
      </c>
      <c r="E74" s="11">
        <f t="shared" si="22"/>
        <v>6</v>
      </c>
      <c r="F74" s="11">
        <f t="shared" si="22"/>
        <v>38</v>
      </c>
      <c r="G74" s="11">
        <f t="shared" si="22"/>
        <v>50</v>
      </c>
      <c r="H74" s="11">
        <f t="shared" si="22"/>
        <v>105</v>
      </c>
      <c r="I74" s="11">
        <f t="shared" si="22"/>
        <v>14</v>
      </c>
      <c r="J74" s="11">
        <f t="shared" si="22"/>
        <v>3</v>
      </c>
      <c r="K74" s="11">
        <f t="shared" si="22"/>
        <v>0</v>
      </c>
      <c r="L74" s="11">
        <f t="shared" si="22"/>
        <v>2</v>
      </c>
      <c r="M74" s="11">
        <f t="shared" si="22"/>
        <v>59</v>
      </c>
      <c r="N74" s="11">
        <f t="shared" si="22"/>
        <v>29</v>
      </c>
      <c r="O74" s="11">
        <f t="shared" si="22"/>
        <v>23</v>
      </c>
      <c r="P74" s="11">
        <f>SUM(P70+P73)</f>
        <v>7</v>
      </c>
      <c r="Q74" s="32" t="s">
        <v>29</v>
      </c>
      <c r="R74" s="32"/>
      <c r="S74" s="36"/>
      <c r="T74" s="54"/>
      <c r="U74" s="48"/>
      <c r="V74" s="49"/>
    </row>
    <row r="75" spans="1:22" ht="24.95" customHeight="1">
      <c r="A75" s="4">
        <f>SUM(B75:M75)</f>
        <v>34</v>
      </c>
      <c r="B75" s="4">
        <v>3</v>
      </c>
      <c r="C75" s="4">
        <v>0</v>
      </c>
      <c r="D75" s="4">
        <v>15</v>
      </c>
      <c r="E75" s="4">
        <v>0</v>
      </c>
      <c r="F75" s="4">
        <v>2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f>SUM(N75:P75)</f>
        <v>14</v>
      </c>
      <c r="N75" s="4">
        <v>7</v>
      </c>
      <c r="O75" s="4">
        <v>3</v>
      </c>
      <c r="P75" s="4">
        <v>4</v>
      </c>
      <c r="Q75" s="6" t="s">
        <v>23</v>
      </c>
      <c r="R75" s="35" t="s">
        <v>24</v>
      </c>
      <c r="S75" s="36">
        <v>166</v>
      </c>
      <c r="T75" s="54" t="s">
        <v>33</v>
      </c>
      <c r="U75" s="48" t="s">
        <v>39</v>
      </c>
      <c r="V75" s="49"/>
    </row>
    <row r="76" spans="1:22" ht="24.95" customHeight="1">
      <c r="A76" s="4">
        <f>SUM(B76:M76)</f>
        <v>139</v>
      </c>
      <c r="B76" s="4">
        <v>2</v>
      </c>
      <c r="C76" s="4">
        <v>0</v>
      </c>
      <c r="D76" s="4">
        <v>56</v>
      </c>
      <c r="E76" s="4">
        <v>0</v>
      </c>
      <c r="F76" s="4">
        <v>25</v>
      </c>
      <c r="G76" s="4">
        <v>0</v>
      </c>
      <c r="H76" s="4">
        <v>13</v>
      </c>
      <c r="I76" s="4">
        <v>1</v>
      </c>
      <c r="J76" s="4">
        <v>7</v>
      </c>
      <c r="K76" s="4">
        <v>0</v>
      </c>
      <c r="L76" s="4">
        <v>2</v>
      </c>
      <c r="M76" s="4">
        <f>SUM(N76:P76)</f>
        <v>33</v>
      </c>
      <c r="N76" s="4">
        <v>28</v>
      </c>
      <c r="O76" s="4">
        <v>3</v>
      </c>
      <c r="P76" s="4">
        <v>2</v>
      </c>
      <c r="Q76" s="6" t="s">
        <v>28</v>
      </c>
      <c r="R76" s="35"/>
      <c r="S76" s="36"/>
      <c r="T76" s="54"/>
      <c r="U76" s="48"/>
      <c r="V76" s="49"/>
    </row>
    <row r="77" spans="1:22" ht="24.95" customHeight="1">
      <c r="A77" s="11">
        <f t="shared" ref="A77:P77" si="23">SUM(A75:A76)</f>
        <v>173</v>
      </c>
      <c r="B77" s="11">
        <f t="shared" si="23"/>
        <v>5</v>
      </c>
      <c r="C77" s="11">
        <f t="shared" si="23"/>
        <v>0</v>
      </c>
      <c r="D77" s="11">
        <f t="shared" si="23"/>
        <v>71</v>
      </c>
      <c r="E77" s="11">
        <f t="shared" si="23"/>
        <v>0</v>
      </c>
      <c r="F77" s="11">
        <f t="shared" si="23"/>
        <v>27</v>
      </c>
      <c r="G77" s="11">
        <f t="shared" si="23"/>
        <v>0</v>
      </c>
      <c r="H77" s="11">
        <f t="shared" si="23"/>
        <v>13</v>
      </c>
      <c r="I77" s="11">
        <f t="shared" si="23"/>
        <v>1</v>
      </c>
      <c r="J77" s="11">
        <f t="shared" si="23"/>
        <v>7</v>
      </c>
      <c r="K77" s="11">
        <f t="shared" si="23"/>
        <v>0</v>
      </c>
      <c r="L77" s="11">
        <f t="shared" si="23"/>
        <v>2</v>
      </c>
      <c r="M77" s="11">
        <f t="shared" si="23"/>
        <v>47</v>
      </c>
      <c r="N77" s="11">
        <f t="shared" si="23"/>
        <v>35</v>
      </c>
      <c r="O77" s="11">
        <f t="shared" si="23"/>
        <v>6</v>
      </c>
      <c r="P77" s="11">
        <f t="shared" si="23"/>
        <v>6</v>
      </c>
      <c r="Q77" s="11" t="s">
        <v>29</v>
      </c>
      <c r="R77" s="35"/>
      <c r="S77" s="36"/>
      <c r="T77" s="54"/>
      <c r="U77" s="48"/>
      <c r="V77" s="49"/>
    </row>
    <row r="78" spans="1:22" ht="24.95" customHeight="1">
      <c r="A78" s="4">
        <f>SUM(B78:M78)</f>
        <v>186</v>
      </c>
      <c r="B78" s="4">
        <v>1</v>
      </c>
      <c r="C78" s="4">
        <v>0</v>
      </c>
      <c r="D78" s="4">
        <v>1</v>
      </c>
      <c r="E78" s="4">
        <v>10</v>
      </c>
      <c r="F78" s="4">
        <v>17</v>
      </c>
      <c r="G78" s="4">
        <v>9</v>
      </c>
      <c r="H78" s="4">
        <v>29</v>
      </c>
      <c r="I78" s="4">
        <v>19</v>
      </c>
      <c r="J78" s="4">
        <v>0</v>
      </c>
      <c r="K78" s="4">
        <v>1</v>
      </c>
      <c r="L78" s="4">
        <v>1</v>
      </c>
      <c r="M78" s="4">
        <f>SUM(N78:P78)</f>
        <v>98</v>
      </c>
      <c r="N78" s="4">
        <v>20</v>
      </c>
      <c r="O78" s="4">
        <v>53</v>
      </c>
      <c r="P78" s="4">
        <v>25</v>
      </c>
      <c r="Q78" s="6" t="s">
        <v>23</v>
      </c>
      <c r="R78" s="50" t="s">
        <v>30</v>
      </c>
      <c r="S78" s="36"/>
      <c r="T78" s="54"/>
      <c r="U78" s="48"/>
      <c r="V78" s="49"/>
    </row>
    <row r="79" spans="1:22" ht="24.95" customHeight="1">
      <c r="A79" s="4">
        <f>SUM(B79:M79)</f>
        <v>491</v>
      </c>
      <c r="B79" s="4">
        <v>1</v>
      </c>
      <c r="C79" s="4">
        <v>0</v>
      </c>
      <c r="D79" s="4">
        <v>1</v>
      </c>
      <c r="E79" s="4">
        <v>6</v>
      </c>
      <c r="F79" s="4">
        <v>53</v>
      </c>
      <c r="G79" s="4">
        <v>40</v>
      </c>
      <c r="H79" s="4">
        <v>345</v>
      </c>
      <c r="I79" s="4">
        <v>5</v>
      </c>
      <c r="J79" s="4">
        <v>0</v>
      </c>
      <c r="K79" s="4">
        <v>0</v>
      </c>
      <c r="L79" s="4">
        <v>0</v>
      </c>
      <c r="M79" s="4">
        <f>SUM(N79:P79)</f>
        <v>40</v>
      </c>
      <c r="N79" s="4">
        <v>22</v>
      </c>
      <c r="O79" s="4">
        <v>13</v>
      </c>
      <c r="P79" s="4">
        <v>5</v>
      </c>
      <c r="Q79" s="6" t="s">
        <v>28</v>
      </c>
      <c r="R79" s="50"/>
      <c r="S79" s="36"/>
      <c r="T79" s="54"/>
      <c r="U79" s="48"/>
      <c r="V79" s="49"/>
    </row>
    <row r="80" spans="1:22" ht="24.95" customHeight="1">
      <c r="A80" s="11">
        <f t="shared" ref="A80:P80" si="24">SUM(A78:A79)</f>
        <v>677</v>
      </c>
      <c r="B80" s="11">
        <f t="shared" si="24"/>
        <v>2</v>
      </c>
      <c r="C80" s="11">
        <f t="shared" si="24"/>
        <v>0</v>
      </c>
      <c r="D80" s="11">
        <f t="shared" si="24"/>
        <v>2</v>
      </c>
      <c r="E80" s="11">
        <f t="shared" si="24"/>
        <v>16</v>
      </c>
      <c r="F80" s="11">
        <f t="shared" si="24"/>
        <v>70</v>
      </c>
      <c r="G80" s="11">
        <f t="shared" si="24"/>
        <v>49</v>
      </c>
      <c r="H80" s="11">
        <f t="shared" si="24"/>
        <v>374</v>
      </c>
      <c r="I80" s="11">
        <f t="shared" si="24"/>
        <v>24</v>
      </c>
      <c r="J80" s="11">
        <f t="shared" si="24"/>
        <v>0</v>
      </c>
      <c r="K80" s="11">
        <f t="shared" si="24"/>
        <v>1</v>
      </c>
      <c r="L80" s="11">
        <f t="shared" si="24"/>
        <v>1</v>
      </c>
      <c r="M80" s="11">
        <f t="shared" si="24"/>
        <v>138</v>
      </c>
      <c r="N80" s="11">
        <f t="shared" si="24"/>
        <v>42</v>
      </c>
      <c r="O80" s="11">
        <f t="shared" si="24"/>
        <v>66</v>
      </c>
      <c r="P80" s="11">
        <f t="shared" si="24"/>
        <v>30</v>
      </c>
      <c r="Q80" s="11" t="s">
        <v>29</v>
      </c>
      <c r="R80" s="50"/>
      <c r="S80" s="36"/>
      <c r="T80" s="54"/>
      <c r="U80" s="48"/>
      <c r="V80" s="49"/>
    </row>
    <row r="81" spans="1:22" ht="24.95" customHeight="1">
      <c r="A81" s="11">
        <f t="shared" ref="A81:P81" si="25">SUM(A77+A80)</f>
        <v>850</v>
      </c>
      <c r="B81" s="11">
        <f t="shared" si="25"/>
        <v>7</v>
      </c>
      <c r="C81" s="11">
        <f t="shared" si="25"/>
        <v>0</v>
      </c>
      <c r="D81" s="11">
        <f t="shared" si="25"/>
        <v>73</v>
      </c>
      <c r="E81" s="11">
        <f t="shared" si="25"/>
        <v>16</v>
      </c>
      <c r="F81" s="11">
        <f t="shared" si="25"/>
        <v>97</v>
      </c>
      <c r="G81" s="11">
        <f t="shared" si="25"/>
        <v>49</v>
      </c>
      <c r="H81" s="11">
        <f t="shared" si="25"/>
        <v>387</v>
      </c>
      <c r="I81" s="11">
        <f t="shared" si="25"/>
        <v>25</v>
      </c>
      <c r="J81" s="11">
        <f t="shared" si="25"/>
        <v>7</v>
      </c>
      <c r="K81" s="11">
        <f t="shared" si="25"/>
        <v>1</v>
      </c>
      <c r="L81" s="11">
        <f t="shared" si="25"/>
        <v>3</v>
      </c>
      <c r="M81" s="11">
        <f t="shared" si="25"/>
        <v>185</v>
      </c>
      <c r="N81" s="11">
        <f t="shared" si="25"/>
        <v>77</v>
      </c>
      <c r="O81" s="11">
        <f t="shared" si="25"/>
        <v>72</v>
      </c>
      <c r="P81" s="11">
        <f t="shared" si="25"/>
        <v>36</v>
      </c>
      <c r="Q81" s="32" t="s">
        <v>29</v>
      </c>
      <c r="R81" s="32"/>
      <c r="S81" s="36"/>
      <c r="T81" s="54"/>
      <c r="U81" s="48"/>
      <c r="V81" s="49"/>
    </row>
    <row r="82" spans="1:22" ht="24.95" customHeight="1">
      <c r="A82" s="4">
        <f>SUM(B82:M82)</f>
        <v>8</v>
      </c>
      <c r="B82" s="4">
        <v>0</v>
      </c>
      <c r="C82" s="4">
        <v>0</v>
      </c>
      <c r="D82" s="4">
        <v>5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  <c r="K82" s="4">
        <v>0</v>
      </c>
      <c r="L82" s="4">
        <v>0</v>
      </c>
      <c r="M82" s="4">
        <f>SUM(N82:P82)</f>
        <v>3</v>
      </c>
      <c r="N82" s="4">
        <v>0</v>
      </c>
      <c r="O82" s="4">
        <v>1</v>
      </c>
      <c r="P82" s="4">
        <v>2</v>
      </c>
      <c r="Q82" s="6" t="s">
        <v>23</v>
      </c>
      <c r="R82" s="35" t="s">
        <v>24</v>
      </c>
      <c r="S82" s="36">
        <v>135</v>
      </c>
      <c r="T82" s="54" t="s">
        <v>33</v>
      </c>
      <c r="U82" s="48" t="s">
        <v>40</v>
      </c>
      <c r="V82" s="49"/>
    </row>
    <row r="83" spans="1:22" ht="24.95" customHeight="1">
      <c r="A83" s="4">
        <f>SUM(B83:M83)</f>
        <v>49</v>
      </c>
      <c r="B83" s="4">
        <v>0</v>
      </c>
      <c r="C83" s="4">
        <v>0</v>
      </c>
      <c r="D83" s="4">
        <v>26</v>
      </c>
      <c r="E83" s="4">
        <v>0</v>
      </c>
      <c r="F83" s="4">
        <v>7</v>
      </c>
      <c r="G83" s="4">
        <v>0</v>
      </c>
      <c r="H83" s="4">
        <v>2</v>
      </c>
      <c r="I83" s="4">
        <v>3</v>
      </c>
      <c r="J83" s="4">
        <v>1</v>
      </c>
      <c r="K83" s="4">
        <v>0</v>
      </c>
      <c r="L83" s="4">
        <v>0</v>
      </c>
      <c r="M83" s="4">
        <f>SUM(N83:P83)</f>
        <v>10</v>
      </c>
      <c r="N83" s="4">
        <v>4</v>
      </c>
      <c r="O83" s="4">
        <v>2</v>
      </c>
      <c r="P83" s="4">
        <v>4</v>
      </c>
      <c r="Q83" s="6" t="s">
        <v>28</v>
      </c>
      <c r="R83" s="35"/>
      <c r="S83" s="36"/>
      <c r="T83" s="54"/>
      <c r="U83" s="48"/>
      <c r="V83" s="49"/>
    </row>
    <row r="84" spans="1:22" ht="24.95" customHeight="1">
      <c r="A84" s="11">
        <f t="shared" ref="A84:P84" si="26">SUM(A82:A83)</f>
        <v>57</v>
      </c>
      <c r="B84" s="11">
        <f t="shared" si="26"/>
        <v>0</v>
      </c>
      <c r="C84" s="11">
        <f t="shared" si="26"/>
        <v>0</v>
      </c>
      <c r="D84" s="11">
        <f t="shared" si="26"/>
        <v>31</v>
      </c>
      <c r="E84" s="11">
        <f t="shared" si="26"/>
        <v>0</v>
      </c>
      <c r="F84" s="11">
        <f t="shared" si="26"/>
        <v>7</v>
      </c>
      <c r="G84" s="11">
        <f t="shared" si="26"/>
        <v>0</v>
      </c>
      <c r="H84" s="11">
        <f t="shared" si="26"/>
        <v>2</v>
      </c>
      <c r="I84" s="11">
        <f t="shared" si="26"/>
        <v>3</v>
      </c>
      <c r="J84" s="11">
        <f t="shared" si="26"/>
        <v>1</v>
      </c>
      <c r="K84" s="11">
        <f t="shared" si="26"/>
        <v>0</v>
      </c>
      <c r="L84" s="11">
        <f t="shared" si="26"/>
        <v>0</v>
      </c>
      <c r="M84" s="11">
        <f t="shared" si="26"/>
        <v>13</v>
      </c>
      <c r="N84" s="11">
        <f t="shared" si="26"/>
        <v>4</v>
      </c>
      <c r="O84" s="11">
        <f t="shared" si="26"/>
        <v>3</v>
      </c>
      <c r="P84" s="11">
        <f t="shared" si="26"/>
        <v>6</v>
      </c>
      <c r="Q84" s="11" t="s">
        <v>29</v>
      </c>
      <c r="R84" s="35"/>
      <c r="S84" s="36"/>
      <c r="T84" s="54"/>
      <c r="U84" s="48"/>
      <c r="V84" s="49"/>
    </row>
    <row r="85" spans="1:22" ht="24.95" customHeight="1">
      <c r="A85" s="4">
        <f>SUM(B85:M85)</f>
        <v>38</v>
      </c>
      <c r="B85" s="4">
        <v>0</v>
      </c>
      <c r="C85" s="4">
        <v>0</v>
      </c>
      <c r="D85" s="4">
        <v>0</v>
      </c>
      <c r="E85" s="4">
        <v>0</v>
      </c>
      <c r="F85" s="4">
        <v>3</v>
      </c>
      <c r="G85" s="4">
        <v>0</v>
      </c>
      <c r="H85" s="4">
        <v>4</v>
      </c>
      <c r="I85" s="4">
        <v>6</v>
      </c>
      <c r="J85" s="4">
        <v>0</v>
      </c>
      <c r="K85" s="4">
        <v>0</v>
      </c>
      <c r="L85" s="4">
        <v>0</v>
      </c>
      <c r="M85" s="4">
        <f>SUM(N85:P85)</f>
        <v>25</v>
      </c>
      <c r="N85" s="4">
        <v>9</v>
      </c>
      <c r="O85" s="4">
        <v>11</v>
      </c>
      <c r="P85" s="4">
        <v>5</v>
      </c>
      <c r="Q85" s="6" t="s">
        <v>23</v>
      </c>
      <c r="R85" s="50" t="s">
        <v>30</v>
      </c>
      <c r="S85" s="36"/>
      <c r="T85" s="54"/>
      <c r="U85" s="48"/>
      <c r="V85" s="49"/>
    </row>
    <row r="86" spans="1:22" ht="24.95" customHeight="1">
      <c r="A86" s="11">
        <f>SUM(B86:M86)</f>
        <v>74</v>
      </c>
      <c r="B86" s="11">
        <v>4</v>
      </c>
      <c r="C86" s="11">
        <v>0</v>
      </c>
      <c r="D86" s="11">
        <v>1</v>
      </c>
      <c r="E86" s="11">
        <v>1</v>
      </c>
      <c r="F86" s="11">
        <v>7</v>
      </c>
      <c r="G86" s="11">
        <v>0</v>
      </c>
      <c r="H86" s="11">
        <v>23</v>
      </c>
      <c r="I86" s="11">
        <v>0</v>
      </c>
      <c r="J86" s="11">
        <v>1</v>
      </c>
      <c r="K86" s="11">
        <v>0</v>
      </c>
      <c r="L86" s="11">
        <v>0</v>
      </c>
      <c r="M86" s="11">
        <f>SUM(N86:P86)</f>
        <v>37</v>
      </c>
      <c r="N86" s="11">
        <v>16</v>
      </c>
      <c r="O86" s="11">
        <v>19</v>
      </c>
      <c r="P86" s="11">
        <v>2</v>
      </c>
      <c r="Q86" s="10" t="s">
        <v>28</v>
      </c>
      <c r="R86" s="50"/>
      <c r="S86" s="36"/>
      <c r="T86" s="54"/>
      <c r="U86" s="48"/>
      <c r="V86" s="49"/>
    </row>
    <row r="87" spans="1:22" ht="24.95" customHeight="1">
      <c r="A87" s="11">
        <f t="shared" ref="A87:P87" si="27">SUM(A85:A86)</f>
        <v>112</v>
      </c>
      <c r="B87" s="11">
        <f t="shared" si="27"/>
        <v>4</v>
      </c>
      <c r="C87" s="11">
        <f t="shared" si="27"/>
        <v>0</v>
      </c>
      <c r="D87" s="11">
        <f t="shared" si="27"/>
        <v>1</v>
      </c>
      <c r="E87" s="11">
        <f t="shared" si="27"/>
        <v>1</v>
      </c>
      <c r="F87" s="11">
        <f t="shared" si="27"/>
        <v>10</v>
      </c>
      <c r="G87" s="11">
        <f t="shared" si="27"/>
        <v>0</v>
      </c>
      <c r="H87" s="11">
        <f t="shared" si="27"/>
        <v>27</v>
      </c>
      <c r="I87" s="11">
        <f t="shared" si="27"/>
        <v>6</v>
      </c>
      <c r="J87" s="11">
        <f t="shared" si="27"/>
        <v>1</v>
      </c>
      <c r="K87" s="11">
        <f t="shared" si="27"/>
        <v>0</v>
      </c>
      <c r="L87" s="11">
        <f t="shared" si="27"/>
        <v>0</v>
      </c>
      <c r="M87" s="11">
        <f t="shared" si="27"/>
        <v>62</v>
      </c>
      <c r="N87" s="11">
        <f t="shared" si="27"/>
        <v>25</v>
      </c>
      <c r="O87" s="11">
        <f t="shared" si="27"/>
        <v>30</v>
      </c>
      <c r="P87" s="11">
        <f t="shared" si="27"/>
        <v>7</v>
      </c>
      <c r="Q87" s="11" t="s">
        <v>29</v>
      </c>
      <c r="R87" s="50"/>
      <c r="S87" s="36"/>
      <c r="T87" s="54"/>
      <c r="U87" s="48"/>
      <c r="V87" s="49"/>
    </row>
    <row r="88" spans="1:22" ht="24.95" customHeight="1">
      <c r="A88" s="11">
        <f t="shared" ref="A88:P88" si="28">SUM(A84+A87)</f>
        <v>169</v>
      </c>
      <c r="B88" s="11">
        <f t="shared" si="28"/>
        <v>4</v>
      </c>
      <c r="C88" s="11">
        <f t="shared" si="28"/>
        <v>0</v>
      </c>
      <c r="D88" s="11">
        <f t="shared" si="28"/>
        <v>32</v>
      </c>
      <c r="E88" s="11">
        <f t="shared" si="28"/>
        <v>1</v>
      </c>
      <c r="F88" s="11">
        <f t="shared" si="28"/>
        <v>17</v>
      </c>
      <c r="G88" s="11">
        <f t="shared" si="28"/>
        <v>0</v>
      </c>
      <c r="H88" s="11">
        <f t="shared" si="28"/>
        <v>29</v>
      </c>
      <c r="I88" s="11">
        <f t="shared" si="28"/>
        <v>9</v>
      </c>
      <c r="J88" s="11">
        <f t="shared" si="28"/>
        <v>2</v>
      </c>
      <c r="K88" s="11">
        <f t="shared" si="28"/>
        <v>0</v>
      </c>
      <c r="L88" s="11">
        <f t="shared" si="28"/>
        <v>0</v>
      </c>
      <c r="M88" s="11">
        <f t="shared" si="28"/>
        <v>75</v>
      </c>
      <c r="N88" s="11">
        <f t="shared" si="28"/>
        <v>29</v>
      </c>
      <c r="O88" s="11">
        <f t="shared" si="28"/>
        <v>33</v>
      </c>
      <c r="P88" s="11">
        <f t="shared" si="28"/>
        <v>13</v>
      </c>
      <c r="Q88" s="32" t="s">
        <v>29</v>
      </c>
      <c r="R88" s="32"/>
      <c r="S88" s="36"/>
      <c r="T88" s="54"/>
      <c r="U88" s="48"/>
      <c r="V88" s="49"/>
    </row>
    <row r="89" spans="1:22" ht="24.95" customHeight="1">
      <c r="A89" s="4">
        <f t="shared" ref="A89:P89" si="29">SUM(A41+A48+A55+A68+A75+A82)</f>
        <v>88</v>
      </c>
      <c r="B89" s="4">
        <f t="shared" si="29"/>
        <v>7</v>
      </c>
      <c r="C89" s="4">
        <f t="shared" si="29"/>
        <v>0</v>
      </c>
      <c r="D89" s="4">
        <f t="shared" si="29"/>
        <v>57</v>
      </c>
      <c r="E89" s="4">
        <f t="shared" si="29"/>
        <v>0</v>
      </c>
      <c r="F89" s="4">
        <f t="shared" si="29"/>
        <v>3</v>
      </c>
      <c r="G89" s="4">
        <f t="shared" si="29"/>
        <v>0</v>
      </c>
      <c r="H89" s="4">
        <f t="shared" si="29"/>
        <v>0</v>
      </c>
      <c r="I89" s="4">
        <f t="shared" si="29"/>
        <v>0</v>
      </c>
      <c r="J89" s="4">
        <f t="shared" si="29"/>
        <v>0</v>
      </c>
      <c r="K89" s="4">
        <f t="shared" si="29"/>
        <v>0</v>
      </c>
      <c r="L89" s="4">
        <f t="shared" si="29"/>
        <v>0</v>
      </c>
      <c r="M89" s="4">
        <f t="shared" si="29"/>
        <v>21</v>
      </c>
      <c r="N89" s="4">
        <f t="shared" si="29"/>
        <v>9</v>
      </c>
      <c r="O89" s="4">
        <f t="shared" si="29"/>
        <v>6</v>
      </c>
      <c r="P89" s="4">
        <f t="shared" si="29"/>
        <v>6</v>
      </c>
      <c r="Q89" s="14" t="s">
        <v>23</v>
      </c>
      <c r="R89" s="55" t="s">
        <v>24</v>
      </c>
      <c r="S89" s="51">
        <f>SUM(S41+S48+S55+S68+S75+S82)</f>
        <v>665</v>
      </c>
      <c r="T89" s="34" t="s">
        <v>29</v>
      </c>
      <c r="U89" s="34"/>
      <c r="V89" s="49"/>
    </row>
    <row r="90" spans="1:22" ht="24.95" customHeight="1">
      <c r="A90" s="4">
        <f t="shared" ref="A90:P90" si="30">SUM(A42+A49+A56+A69+A76+A83)</f>
        <v>511</v>
      </c>
      <c r="B90" s="4">
        <f t="shared" si="30"/>
        <v>7</v>
      </c>
      <c r="C90" s="4">
        <f t="shared" si="30"/>
        <v>0</v>
      </c>
      <c r="D90" s="4">
        <f t="shared" si="30"/>
        <v>204</v>
      </c>
      <c r="E90" s="4">
        <f t="shared" si="30"/>
        <v>0</v>
      </c>
      <c r="F90" s="4">
        <f t="shared" si="30"/>
        <v>125</v>
      </c>
      <c r="G90" s="4">
        <f t="shared" si="30"/>
        <v>2</v>
      </c>
      <c r="H90" s="4">
        <f t="shared" si="30"/>
        <v>67</v>
      </c>
      <c r="I90" s="4">
        <f t="shared" si="30"/>
        <v>11</v>
      </c>
      <c r="J90" s="4">
        <f t="shared" si="30"/>
        <v>28</v>
      </c>
      <c r="K90" s="4">
        <f t="shared" si="30"/>
        <v>3</v>
      </c>
      <c r="L90" s="4">
        <f t="shared" si="30"/>
        <v>7</v>
      </c>
      <c r="M90" s="4">
        <f t="shared" si="30"/>
        <v>57</v>
      </c>
      <c r="N90" s="4">
        <f t="shared" si="30"/>
        <v>40</v>
      </c>
      <c r="O90" s="4">
        <f t="shared" si="30"/>
        <v>9</v>
      </c>
      <c r="P90" s="4">
        <f t="shared" si="30"/>
        <v>8</v>
      </c>
      <c r="Q90" s="14" t="s">
        <v>28</v>
      </c>
      <c r="R90" s="55"/>
      <c r="S90" s="51"/>
      <c r="T90" s="34"/>
      <c r="U90" s="34"/>
      <c r="V90" s="49"/>
    </row>
    <row r="91" spans="1:22" ht="24.95" customHeight="1">
      <c r="A91" s="11">
        <f t="shared" ref="A91:O91" si="31">SUM(A89:A90)</f>
        <v>599</v>
      </c>
      <c r="B91" s="11">
        <f t="shared" si="31"/>
        <v>14</v>
      </c>
      <c r="C91" s="11">
        <f t="shared" si="31"/>
        <v>0</v>
      </c>
      <c r="D91" s="11">
        <f t="shared" si="31"/>
        <v>261</v>
      </c>
      <c r="E91" s="11">
        <f t="shared" si="31"/>
        <v>0</v>
      </c>
      <c r="F91" s="11">
        <f t="shared" si="31"/>
        <v>128</v>
      </c>
      <c r="G91" s="11">
        <f t="shared" si="31"/>
        <v>2</v>
      </c>
      <c r="H91" s="11">
        <f t="shared" si="31"/>
        <v>67</v>
      </c>
      <c r="I91" s="11">
        <f t="shared" si="31"/>
        <v>11</v>
      </c>
      <c r="J91" s="11">
        <f t="shared" si="31"/>
        <v>28</v>
      </c>
      <c r="K91" s="11">
        <f t="shared" si="31"/>
        <v>3</v>
      </c>
      <c r="L91" s="11">
        <f t="shared" si="31"/>
        <v>7</v>
      </c>
      <c r="M91" s="11">
        <f t="shared" si="31"/>
        <v>78</v>
      </c>
      <c r="N91" s="11">
        <f t="shared" si="31"/>
        <v>49</v>
      </c>
      <c r="O91" s="11">
        <f t="shared" si="31"/>
        <v>15</v>
      </c>
      <c r="P91" s="11">
        <f>SUM(P43+P50+P57+P70+P77+P84)</f>
        <v>14</v>
      </c>
      <c r="Q91" s="11" t="s">
        <v>29</v>
      </c>
      <c r="R91" s="55"/>
      <c r="S91" s="51"/>
      <c r="T91" s="34"/>
      <c r="U91" s="34"/>
      <c r="V91" s="49"/>
    </row>
    <row r="92" spans="1:22" ht="24.95" customHeight="1">
      <c r="A92" s="4">
        <f t="shared" ref="A92:O92" si="32">SUM(A44+A51+A58+A71+A78+A85)</f>
        <v>611</v>
      </c>
      <c r="B92" s="4">
        <f t="shared" si="32"/>
        <v>31</v>
      </c>
      <c r="C92" s="4">
        <f t="shared" si="32"/>
        <v>4</v>
      </c>
      <c r="D92" s="4">
        <f t="shared" si="32"/>
        <v>5</v>
      </c>
      <c r="E92" s="4">
        <f t="shared" si="32"/>
        <v>21</v>
      </c>
      <c r="F92" s="4">
        <f t="shared" si="32"/>
        <v>44</v>
      </c>
      <c r="G92" s="4">
        <f t="shared" si="32"/>
        <v>59</v>
      </c>
      <c r="H92" s="4">
        <f t="shared" si="32"/>
        <v>97</v>
      </c>
      <c r="I92" s="4">
        <f t="shared" si="32"/>
        <v>56</v>
      </c>
      <c r="J92" s="4">
        <f t="shared" si="32"/>
        <v>1</v>
      </c>
      <c r="K92" s="4">
        <f t="shared" si="32"/>
        <v>1</v>
      </c>
      <c r="L92" s="4">
        <f t="shared" si="32"/>
        <v>3</v>
      </c>
      <c r="M92" s="4">
        <f t="shared" si="32"/>
        <v>289</v>
      </c>
      <c r="N92" s="4">
        <f t="shared" si="32"/>
        <v>80</v>
      </c>
      <c r="O92" s="4">
        <f t="shared" si="32"/>
        <v>149</v>
      </c>
      <c r="P92" s="4">
        <f>SUM(P44+P51+P58+P71+P78+P85)</f>
        <v>60</v>
      </c>
      <c r="Q92" s="14" t="s">
        <v>23</v>
      </c>
      <c r="R92" s="56" t="s">
        <v>30</v>
      </c>
      <c r="S92" s="51"/>
      <c r="T92" s="34"/>
      <c r="U92" s="34"/>
      <c r="V92" s="49"/>
    </row>
    <row r="93" spans="1:22" ht="24.95" customHeight="1">
      <c r="A93" s="4">
        <f t="shared" ref="A93:O93" si="33">SUM(A45+A52+A59+A72+A79+A86)</f>
        <v>1300</v>
      </c>
      <c r="B93" s="4">
        <f t="shared" si="33"/>
        <v>16</v>
      </c>
      <c r="C93" s="4">
        <f t="shared" si="33"/>
        <v>0</v>
      </c>
      <c r="D93" s="4">
        <f t="shared" si="33"/>
        <v>2</v>
      </c>
      <c r="E93" s="4">
        <f t="shared" si="33"/>
        <v>34</v>
      </c>
      <c r="F93" s="4">
        <f t="shared" si="33"/>
        <v>124</v>
      </c>
      <c r="G93" s="4">
        <f t="shared" si="33"/>
        <v>163</v>
      </c>
      <c r="H93" s="4">
        <f t="shared" si="33"/>
        <v>784</v>
      </c>
      <c r="I93" s="4">
        <f t="shared" si="33"/>
        <v>15</v>
      </c>
      <c r="J93" s="4">
        <f t="shared" si="33"/>
        <v>1</v>
      </c>
      <c r="K93" s="4">
        <f t="shared" si="33"/>
        <v>0</v>
      </c>
      <c r="L93" s="4">
        <f t="shared" si="33"/>
        <v>0</v>
      </c>
      <c r="M93" s="4">
        <f t="shared" si="33"/>
        <v>161</v>
      </c>
      <c r="N93" s="4">
        <f t="shared" si="33"/>
        <v>86</v>
      </c>
      <c r="O93" s="4">
        <f t="shared" si="33"/>
        <v>59</v>
      </c>
      <c r="P93" s="4">
        <f>SUM(P45+P52+P59+P72+P79+P86)</f>
        <v>16</v>
      </c>
      <c r="Q93" s="14" t="s">
        <v>28</v>
      </c>
      <c r="R93" s="56"/>
      <c r="S93" s="51"/>
      <c r="T93" s="34"/>
      <c r="U93" s="34"/>
      <c r="V93" s="49"/>
    </row>
    <row r="94" spans="1:22" ht="24.95" customHeight="1">
      <c r="A94" s="11">
        <f t="shared" ref="A94:O94" si="34">SUM(A92:A93)</f>
        <v>1911</v>
      </c>
      <c r="B94" s="11">
        <f t="shared" si="34"/>
        <v>47</v>
      </c>
      <c r="C94" s="11">
        <f t="shared" si="34"/>
        <v>4</v>
      </c>
      <c r="D94" s="11">
        <f t="shared" si="34"/>
        <v>7</v>
      </c>
      <c r="E94" s="11">
        <f t="shared" si="34"/>
        <v>55</v>
      </c>
      <c r="F94" s="11">
        <f t="shared" si="34"/>
        <v>168</v>
      </c>
      <c r="G94" s="11">
        <f t="shared" si="34"/>
        <v>222</v>
      </c>
      <c r="H94" s="11">
        <f t="shared" si="34"/>
        <v>881</v>
      </c>
      <c r="I94" s="11">
        <f t="shared" si="34"/>
        <v>71</v>
      </c>
      <c r="J94" s="11">
        <f t="shared" si="34"/>
        <v>2</v>
      </c>
      <c r="K94" s="11">
        <f t="shared" si="34"/>
        <v>1</v>
      </c>
      <c r="L94" s="11">
        <f t="shared" si="34"/>
        <v>3</v>
      </c>
      <c r="M94" s="11">
        <f t="shared" si="34"/>
        <v>450</v>
      </c>
      <c r="N94" s="11">
        <f t="shared" si="34"/>
        <v>166</v>
      </c>
      <c r="O94" s="11">
        <f t="shared" si="34"/>
        <v>208</v>
      </c>
      <c r="P94" s="11">
        <f>SUM(P46+P53+P60+P73+P80+P87)</f>
        <v>76</v>
      </c>
      <c r="Q94" s="11" t="s">
        <v>29</v>
      </c>
      <c r="R94" s="56"/>
      <c r="S94" s="51"/>
      <c r="T94" s="34"/>
      <c r="U94" s="34"/>
      <c r="V94" s="49"/>
    </row>
    <row r="95" spans="1:22" ht="24.95" customHeight="1">
      <c r="A95" s="11">
        <f t="shared" ref="A95:O95" si="35">SUM(A91+A94)</f>
        <v>2510</v>
      </c>
      <c r="B95" s="11">
        <f t="shared" si="35"/>
        <v>61</v>
      </c>
      <c r="C95" s="11">
        <f t="shared" si="35"/>
        <v>4</v>
      </c>
      <c r="D95" s="11">
        <f t="shared" si="35"/>
        <v>268</v>
      </c>
      <c r="E95" s="11">
        <f t="shared" si="35"/>
        <v>55</v>
      </c>
      <c r="F95" s="11">
        <f t="shared" si="35"/>
        <v>296</v>
      </c>
      <c r="G95" s="11">
        <f t="shared" si="35"/>
        <v>224</v>
      </c>
      <c r="H95" s="11">
        <f t="shared" si="35"/>
        <v>948</v>
      </c>
      <c r="I95" s="11">
        <f t="shared" si="35"/>
        <v>82</v>
      </c>
      <c r="J95" s="11">
        <f t="shared" si="35"/>
        <v>30</v>
      </c>
      <c r="K95" s="11">
        <f t="shared" si="35"/>
        <v>4</v>
      </c>
      <c r="L95" s="11">
        <f t="shared" si="35"/>
        <v>10</v>
      </c>
      <c r="M95" s="11">
        <f t="shared" si="35"/>
        <v>528</v>
      </c>
      <c r="N95" s="11">
        <f t="shared" si="35"/>
        <v>215</v>
      </c>
      <c r="O95" s="11">
        <f t="shared" si="35"/>
        <v>223</v>
      </c>
      <c r="P95" s="11">
        <f>SUM(P47+P54+P61+P74+P81+P88)</f>
        <v>90</v>
      </c>
      <c r="Q95" s="32" t="s">
        <v>29</v>
      </c>
      <c r="R95" s="32"/>
      <c r="S95" s="51"/>
      <c r="T95" s="34"/>
      <c r="U95" s="34"/>
      <c r="V95" s="49"/>
    </row>
    <row r="96" spans="1:22" ht="24.95" customHeight="1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5"/>
    </row>
    <row r="97" spans="1:22" s="2" customFormat="1" ht="24.95" customHeight="1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7"/>
    </row>
    <row r="98" spans="1:22" ht="24.95" customHeight="1">
      <c r="A98" s="37" t="s">
        <v>55</v>
      </c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</row>
    <row r="99" spans="1:22" ht="24.95" customHeight="1">
      <c r="A99" s="38" t="s">
        <v>56</v>
      </c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</row>
    <row r="100" spans="1:22" ht="24.95" customHeight="1">
      <c r="A100" s="28" t="s">
        <v>6</v>
      </c>
      <c r="B100" s="32" t="s">
        <v>7</v>
      </c>
      <c r="C100" s="32"/>
      <c r="D100" s="32"/>
      <c r="E100" s="32" t="s">
        <v>8</v>
      </c>
      <c r="F100" s="32"/>
      <c r="G100" s="32" t="s">
        <v>9</v>
      </c>
      <c r="H100" s="32"/>
      <c r="I100" s="32" t="s">
        <v>10</v>
      </c>
      <c r="J100" s="32"/>
      <c r="K100" s="32" t="s">
        <v>11</v>
      </c>
      <c r="L100" s="32"/>
      <c r="M100" s="32" t="s">
        <v>12</v>
      </c>
      <c r="N100" s="32"/>
      <c r="O100" s="32"/>
      <c r="P100" s="32"/>
      <c r="Q100" s="33" t="s">
        <v>0</v>
      </c>
      <c r="R100" s="34" t="s">
        <v>1</v>
      </c>
      <c r="S100" s="30" t="s">
        <v>2</v>
      </c>
      <c r="T100" s="31" t="s">
        <v>3</v>
      </c>
      <c r="U100" s="31" t="s">
        <v>4</v>
      </c>
      <c r="V100" s="31" t="s">
        <v>5</v>
      </c>
    </row>
    <row r="101" spans="1:22" ht="24.95" customHeight="1">
      <c r="A101" s="29"/>
      <c r="B101" s="16" t="s">
        <v>13</v>
      </c>
      <c r="C101" s="16" t="s">
        <v>14</v>
      </c>
      <c r="D101" s="16" t="s">
        <v>15</v>
      </c>
      <c r="E101" s="16" t="s">
        <v>16</v>
      </c>
      <c r="F101" s="16" t="s">
        <v>17</v>
      </c>
      <c r="G101" s="16" t="s">
        <v>16</v>
      </c>
      <c r="H101" s="16" t="s">
        <v>17</v>
      </c>
      <c r="I101" s="16" t="s">
        <v>16</v>
      </c>
      <c r="J101" s="16" t="s">
        <v>18</v>
      </c>
      <c r="K101" s="16" t="s">
        <v>17</v>
      </c>
      <c r="L101" s="16" t="s">
        <v>19</v>
      </c>
      <c r="M101" s="15" t="s">
        <v>54</v>
      </c>
      <c r="N101" s="16" t="s">
        <v>20</v>
      </c>
      <c r="O101" s="16" t="s">
        <v>21</v>
      </c>
      <c r="P101" s="16" t="s">
        <v>22</v>
      </c>
      <c r="Q101" s="33"/>
      <c r="R101" s="34"/>
      <c r="S101" s="30"/>
      <c r="T101" s="31"/>
      <c r="U101" s="31"/>
      <c r="V101" s="31"/>
    </row>
    <row r="102" spans="1:22" ht="24.95" customHeight="1">
      <c r="A102" s="11">
        <f>SUM(B102:M102)</f>
        <v>11</v>
      </c>
      <c r="B102" s="4">
        <v>1</v>
      </c>
      <c r="C102" s="4">
        <v>0</v>
      </c>
      <c r="D102" s="4">
        <v>10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  <c r="J102" s="4">
        <v>0</v>
      </c>
      <c r="K102" s="4">
        <v>0</v>
      </c>
      <c r="L102" s="4">
        <v>0</v>
      </c>
      <c r="M102" s="11">
        <f>SUM(N102:P102)</f>
        <v>0</v>
      </c>
      <c r="N102" s="4">
        <v>0</v>
      </c>
      <c r="O102" s="4">
        <v>0</v>
      </c>
      <c r="P102" s="4">
        <v>0</v>
      </c>
      <c r="Q102" s="6" t="s">
        <v>23</v>
      </c>
      <c r="R102" s="35" t="s">
        <v>24</v>
      </c>
      <c r="S102" s="36">
        <v>128</v>
      </c>
      <c r="T102" s="53" t="s">
        <v>25</v>
      </c>
      <c r="U102" s="48" t="s">
        <v>41</v>
      </c>
      <c r="V102" s="57" t="s">
        <v>41</v>
      </c>
    </row>
    <row r="103" spans="1:22" ht="24.95" customHeight="1">
      <c r="A103" s="11">
        <f>SUM(B103:M103)</f>
        <v>55</v>
      </c>
      <c r="B103" s="4">
        <v>0</v>
      </c>
      <c r="C103" s="4">
        <v>0</v>
      </c>
      <c r="D103" s="4">
        <v>30</v>
      </c>
      <c r="E103" s="4">
        <v>0</v>
      </c>
      <c r="F103" s="4">
        <v>20</v>
      </c>
      <c r="G103" s="4">
        <v>0</v>
      </c>
      <c r="H103" s="4">
        <v>2</v>
      </c>
      <c r="I103" s="4">
        <v>0</v>
      </c>
      <c r="J103" s="4">
        <v>2</v>
      </c>
      <c r="K103" s="4">
        <v>0</v>
      </c>
      <c r="L103" s="4">
        <v>0</v>
      </c>
      <c r="M103" s="11">
        <f>SUM(N103:P103)</f>
        <v>1</v>
      </c>
      <c r="N103" s="4">
        <v>0</v>
      </c>
      <c r="O103" s="4">
        <v>0</v>
      </c>
      <c r="P103" s="4">
        <v>1</v>
      </c>
      <c r="Q103" s="6" t="s">
        <v>28</v>
      </c>
      <c r="R103" s="35"/>
      <c r="S103" s="36"/>
      <c r="T103" s="53"/>
      <c r="U103" s="48"/>
      <c r="V103" s="57"/>
    </row>
    <row r="104" spans="1:22" ht="24.95" customHeight="1">
      <c r="A104" s="11">
        <f>SUM(A102:A103)</f>
        <v>66</v>
      </c>
      <c r="B104" s="11">
        <f t="shared" ref="B104:P104" si="36">SUM(B102:B103)</f>
        <v>1</v>
      </c>
      <c r="C104" s="11">
        <f t="shared" si="36"/>
        <v>0</v>
      </c>
      <c r="D104" s="11">
        <f t="shared" si="36"/>
        <v>40</v>
      </c>
      <c r="E104" s="11">
        <f t="shared" si="36"/>
        <v>0</v>
      </c>
      <c r="F104" s="11">
        <f t="shared" si="36"/>
        <v>20</v>
      </c>
      <c r="G104" s="11">
        <f t="shared" si="36"/>
        <v>0</v>
      </c>
      <c r="H104" s="11">
        <f t="shared" si="36"/>
        <v>2</v>
      </c>
      <c r="I104" s="11">
        <f t="shared" si="36"/>
        <v>0</v>
      </c>
      <c r="J104" s="11">
        <f t="shared" si="36"/>
        <v>2</v>
      </c>
      <c r="K104" s="11">
        <f t="shared" si="36"/>
        <v>0</v>
      </c>
      <c r="L104" s="11">
        <f t="shared" si="36"/>
        <v>0</v>
      </c>
      <c r="M104" s="11">
        <f t="shared" si="36"/>
        <v>1</v>
      </c>
      <c r="N104" s="11">
        <f t="shared" si="36"/>
        <v>0</v>
      </c>
      <c r="O104" s="11">
        <f t="shared" si="36"/>
        <v>0</v>
      </c>
      <c r="P104" s="11">
        <f t="shared" si="36"/>
        <v>1</v>
      </c>
      <c r="Q104" s="11" t="s">
        <v>29</v>
      </c>
      <c r="R104" s="35"/>
      <c r="S104" s="36"/>
      <c r="T104" s="53"/>
      <c r="U104" s="48"/>
      <c r="V104" s="57"/>
    </row>
    <row r="105" spans="1:22" ht="24.95" customHeight="1">
      <c r="A105" s="11">
        <f>SUM(B105:M105)</f>
        <v>96</v>
      </c>
      <c r="B105" s="4">
        <v>4</v>
      </c>
      <c r="C105" s="4">
        <v>1</v>
      </c>
      <c r="D105" s="4">
        <v>2</v>
      </c>
      <c r="E105" s="4">
        <v>4</v>
      </c>
      <c r="F105" s="4">
        <v>4</v>
      </c>
      <c r="G105" s="4">
        <v>4</v>
      </c>
      <c r="H105" s="4">
        <v>10</v>
      </c>
      <c r="I105" s="4">
        <v>8</v>
      </c>
      <c r="J105" s="4">
        <v>1</v>
      </c>
      <c r="K105" s="4">
        <v>0</v>
      </c>
      <c r="L105" s="4">
        <v>0</v>
      </c>
      <c r="M105" s="11">
        <f>SUM(N105:P105)</f>
        <v>58</v>
      </c>
      <c r="N105" s="4">
        <v>16</v>
      </c>
      <c r="O105" s="4">
        <v>29</v>
      </c>
      <c r="P105" s="4">
        <v>13</v>
      </c>
      <c r="Q105" s="6" t="s">
        <v>23</v>
      </c>
      <c r="R105" s="50" t="s">
        <v>30</v>
      </c>
      <c r="S105" s="36"/>
      <c r="T105" s="53"/>
      <c r="U105" s="48"/>
      <c r="V105" s="57"/>
    </row>
    <row r="106" spans="1:22" ht="24.95" customHeight="1">
      <c r="A106" s="11">
        <f>SUM(B106:M106)</f>
        <v>202</v>
      </c>
      <c r="B106" s="4">
        <v>2</v>
      </c>
      <c r="C106" s="4">
        <v>1</v>
      </c>
      <c r="D106" s="4">
        <v>0</v>
      </c>
      <c r="E106" s="4">
        <v>1</v>
      </c>
      <c r="F106" s="4">
        <v>8</v>
      </c>
      <c r="G106" s="4">
        <v>40</v>
      </c>
      <c r="H106" s="4">
        <v>124</v>
      </c>
      <c r="I106" s="4">
        <v>6</v>
      </c>
      <c r="J106" s="4">
        <v>1</v>
      </c>
      <c r="K106" s="4">
        <v>0</v>
      </c>
      <c r="L106" s="4">
        <v>0</v>
      </c>
      <c r="M106" s="11">
        <f>SUM(N106:P106)</f>
        <v>19</v>
      </c>
      <c r="N106" s="4">
        <v>7</v>
      </c>
      <c r="O106" s="4">
        <v>9</v>
      </c>
      <c r="P106" s="4">
        <v>3</v>
      </c>
      <c r="Q106" s="6" t="s">
        <v>28</v>
      </c>
      <c r="R106" s="50"/>
      <c r="S106" s="36"/>
      <c r="T106" s="53"/>
      <c r="U106" s="48"/>
      <c r="V106" s="57"/>
    </row>
    <row r="107" spans="1:22" ht="24.95" customHeight="1">
      <c r="A107" s="11">
        <f>SUM(A105:A106)</f>
        <v>298</v>
      </c>
      <c r="B107" s="11">
        <f t="shared" ref="B107:P107" si="37">SUM(B105:B106)</f>
        <v>6</v>
      </c>
      <c r="C107" s="11">
        <f t="shared" si="37"/>
        <v>2</v>
      </c>
      <c r="D107" s="11">
        <f t="shared" si="37"/>
        <v>2</v>
      </c>
      <c r="E107" s="11">
        <f t="shared" si="37"/>
        <v>5</v>
      </c>
      <c r="F107" s="11">
        <f t="shared" si="37"/>
        <v>12</v>
      </c>
      <c r="G107" s="11">
        <f t="shared" si="37"/>
        <v>44</v>
      </c>
      <c r="H107" s="11">
        <f t="shared" si="37"/>
        <v>134</v>
      </c>
      <c r="I107" s="11">
        <f t="shared" si="37"/>
        <v>14</v>
      </c>
      <c r="J107" s="11">
        <f t="shared" si="37"/>
        <v>2</v>
      </c>
      <c r="K107" s="11">
        <f t="shared" si="37"/>
        <v>0</v>
      </c>
      <c r="L107" s="11">
        <f t="shared" si="37"/>
        <v>0</v>
      </c>
      <c r="M107" s="11">
        <f t="shared" si="37"/>
        <v>77</v>
      </c>
      <c r="N107" s="11">
        <f t="shared" si="37"/>
        <v>23</v>
      </c>
      <c r="O107" s="11">
        <f t="shared" si="37"/>
        <v>38</v>
      </c>
      <c r="P107" s="11">
        <f t="shared" si="37"/>
        <v>16</v>
      </c>
      <c r="Q107" s="11" t="s">
        <v>29</v>
      </c>
      <c r="R107" s="50"/>
      <c r="S107" s="36"/>
      <c r="T107" s="53"/>
      <c r="U107" s="48"/>
      <c r="V107" s="57"/>
    </row>
    <row r="108" spans="1:22" ht="24.95" customHeight="1">
      <c r="A108" s="11">
        <f>SUM(A104+A107)</f>
        <v>364</v>
      </c>
      <c r="B108" s="11">
        <f t="shared" ref="B108:P108" si="38">SUM(B104+B107)</f>
        <v>7</v>
      </c>
      <c r="C108" s="11">
        <f t="shared" si="38"/>
        <v>2</v>
      </c>
      <c r="D108" s="11">
        <f t="shared" si="38"/>
        <v>42</v>
      </c>
      <c r="E108" s="11">
        <f t="shared" si="38"/>
        <v>5</v>
      </c>
      <c r="F108" s="11">
        <f t="shared" si="38"/>
        <v>32</v>
      </c>
      <c r="G108" s="11">
        <f t="shared" si="38"/>
        <v>44</v>
      </c>
      <c r="H108" s="11">
        <f t="shared" si="38"/>
        <v>136</v>
      </c>
      <c r="I108" s="11">
        <f t="shared" si="38"/>
        <v>14</v>
      </c>
      <c r="J108" s="11">
        <f t="shared" si="38"/>
        <v>4</v>
      </c>
      <c r="K108" s="11">
        <f t="shared" si="38"/>
        <v>0</v>
      </c>
      <c r="L108" s="11">
        <f t="shared" si="38"/>
        <v>0</v>
      </c>
      <c r="M108" s="11">
        <f t="shared" si="38"/>
        <v>78</v>
      </c>
      <c r="N108" s="11">
        <f t="shared" si="38"/>
        <v>23</v>
      </c>
      <c r="O108" s="11">
        <f t="shared" si="38"/>
        <v>38</v>
      </c>
      <c r="P108" s="11">
        <f t="shared" si="38"/>
        <v>17</v>
      </c>
      <c r="Q108" s="32" t="s">
        <v>29</v>
      </c>
      <c r="R108" s="32"/>
      <c r="S108" s="36"/>
      <c r="T108" s="53"/>
      <c r="U108" s="48"/>
      <c r="V108" s="57"/>
    </row>
    <row r="109" spans="1:22" ht="24.95" customHeight="1">
      <c r="A109" s="11">
        <f>SUM(B109:M109)</f>
        <v>16</v>
      </c>
      <c r="B109" s="4">
        <v>2</v>
      </c>
      <c r="C109" s="4">
        <v>1</v>
      </c>
      <c r="D109" s="4">
        <v>10</v>
      </c>
      <c r="E109" s="4">
        <v>0</v>
      </c>
      <c r="F109" s="4">
        <v>0</v>
      </c>
      <c r="G109" s="4">
        <v>0</v>
      </c>
      <c r="H109" s="4">
        <v>1</v>
      </c>
      <c r="I109" s="4">
        <v>0</v>
      </c>
      <c r="J109" s="4">
        <v>1</v>
      </c>
      <c r="K109" s="4">
        <v>0</v>
      </c>
      <c r="L109" s="4">
        <v>0</v>
      </c>
      <c r="M109" s="11">
        <f>SUM(P109+O109+N109)</f>
        <v>1</v>
      </c>
      <c r="N109" s="4">
        <v>1</v>
      </c>
      <c r="O109" s="4">
        <v>0</v>
      </c>
      <c r="P109" s="4">
        <v>0</v>
      </c>
      <c r="Q109" s="6" t="s">
        <v>23</v>
      </c>
      <c r="R109" s="35" t="s">
        <v>24</v>
      </c>
      <c r="S109" s="36">
        <v>125</v>
      </c>
      <c r="T109" s="54" t="s">
        <v>33</v>
      </c>
      <c r="U109" s="54" t="s">
        <v>42</v>
      </c>
      <c r="V109" s="49" t="s">
        <v>43</v>
      </c>
    </row>
    <row r="110" spans="1:22" ht="24.95" customHeight="1">
      <c r="A110" s="11">
        <f>SUM(B110:M110)</f>
        <v>167</v>
      </c>
      <c r="B110" s="4">
        <v>2</v>
      </c>
      <c r="C110" s="4">
        <v>0</v>
      </c>
      <c r="D110" s="4">
        <v>56</v>
      </c>
      <c r="E110" s="4">
        <v>0</v>
      </c>
      <c r="F110" s="4">
        <v>37</v>
      </c>
      <c r="G110" s="4">
        <v>0</v>
      </c>
      <c r="H110" s="4">
        <v>47</v>
      </c>
      <c r="I110" s="4">
        <v>1</v>
      </c>
      <c r="J110" s="4">
        <v>4</v>
      </c>
      <c r="K110" s="4">
        <v>0</v>
      </c>
      <c r="L110" s="4">
        <v>1</v>
      </c>
      <c r="M110" s="11">
        <f>SUM(P110+O110+N110)</f>
        <v>19</v>
      </c>
      <c r="N110" s="4">
        <v>15</v>
      </c>
      <c r="O110" s="4">
        <v>3</v>
      </c>
      <c r="P110" s="4">
        <v>1</v>
      </c>
      <c r="Q110" s="6" t="s">
        <v>28</v>
      </c>
      <c r="R110" s="35"/>
      <c r="S110" s="36"/>
      <c r="T110" s="54"/>
      <c r="U110" s="54"/>
      <c r="V110" s="49"/>
    </row>
    <row r="111" spans="1:22" ht="24.95" customHeight="1">
      <c r="A111" s="11">
        <f>SUM(A109:A110)</f>
        <v>183</v>
      </c>
      <c r="B111" s="11">
        <f t="shared" ref="B111:P111" si="39">SUM(B109:B110)</f>
        <v>4</v>
      </c>
      <c r="C111" s="11">
        <f t="shared" si="39"/>
        <v>1</v>
      </c>
      <c r="D111" s="11">
        <f t="shared" si="39"/>
        <v>66</v>
      </c>
      <c r="E111" s="11">
        <f t="shared" si="39"/>
        <v>0</v>
      </c>
      <c r="F111" s="11">
        <f t="shared" si="39"/>
        <v>37</v>
      </c>
      <c r="G111" s="11">
        <f t="shared" si="39"/>
        <v>0</v>
      </c>
      <c r="H111" s="11">
        <f t="shared" si="39"/>
        <v>48</v>
      </c>
      <c r="I111" s="11">
        <f t="shared" si="39"/>
        <v>1</v>
      </c>
      <c r="J111" s="11">
        <f t="shared" si="39"/>
        <v>5</v>
      </c>
      <c r="K111" s="11">
        <f t="shared" si="39"/>
        <v>0</v>
      </c>
      <c r="L111" s="11">
        <f t="shared" si="39"/>
        <v>1</v>
      </c>
      <c r="M111" s="11">
        <f t="shared" si="39"/>
        <v>20</v>
      </c>
      <c r="N111" s="11">
        <f t="shared" si="39"/>
        <v>16</v>
      </c>
      <c r="O111" s="11">
        <f t="shared" si="39"/>
        <v>3</v>
      </c>
      <c r="P111" s="11">
        <f t="shared" si="39"/>
        <v>1</v>
      </c>
      <c r="Q111" s="11" t="s">
        <v>29</v>
      </c>
      <c r="R111" s="35"/>
      <c r="S111" s="36"/>
      <c r="T111" s="54"/>
      <c r="U111" s="54"/>
      <c r="V111" s="49"/>
    </row>
    <row r="112" spans="1:22" ht="24.95" customHeight="1">
      <c r="A112" s="11">
        <f>SUM(B112:M112)</f>
        <v>146</v>
      </c>
      <c r="B112" s="4">
        <v>9</v>
      </c>
      <c r="C112" s="4">
        <v>5</v>
      </c>
      <c r="D112" s="4">
        <v>4</v>
      </c>
      <c r="E112" s="4">
        <v>1</v>
      </c>
      <c r="F112" s="4">
        <v>16</v>
      </c>
      <c r="G112" s="4">
        <v>8</v>
      </c>
      <c r="H112" s="4">
        <v>25</v>
      </c>
      <c r="I112" s="4">
        <v>8</v>
      </c>
      <c r="J112" s="4">
        <v>0</v>
      </c>
      <c r="K112" s="4">
        <v>0</v>
      </c>
      <c r="L112" s="4">
        <v>1</v>
      </c>
      <c r="M112" s="11">
        <f>SUM(P112+O112+N112)</f>
        <v>69</v>
      </c>
      <c r="N112" s="4">
        <v>30</v>
      </c>
      <c r="O112" s="4">
        <v>33</v>
      </c>
      <c r="P112" s="4">
        <v>6</v>
      </c>
      <c r="Q112" s="6" t="s">
        <v>23</v>
      </c>
      <c r="R112" s="50" t="s">
        <v>30</v>
      </c>
      <c r="S112" s="36"/>
      <c r="T112" s="54"/>
      <c r="U112" s="54"/>
      <c r="V112" s="49"/>
    </row>
    <row r="113" spans="1:22" ht="24.95" customHeight="1">
      <c r="A113" s="11">
        <f>SUM(B113:M113)</f>
        <v>281</v>
      </c>
      <c r="B113" s="4">
        <v>1</v>
      </c>
      <c r="C113" s="4">
        <v>0</v>
      </c>
      <c r="D113" s="4">
        <v>0</v>
      </c>
      <c r="E113" s="4">
        <v>5</v>
      </c>
      <c r="F113" s="4">
        <v>7</v>
      </c>
      <c r="G113" s="4">
        <v>62</v>
      </c>
      <c r="H113" s="4">
        <v>175</v>
      </c>
      <c r="I113" s="4">
        <v>6</v>
      </c>
      <c r="J113" s="4">
        <v>0</v>
      </c>
      <c r="K113" s="4">
        <v>0</v>
      </c>
      <c r="L113" s="4">
        <v>0</v>
      </c>
      <c r="M113" s="11">
        <f>SUM(P113+O113+N113)</f>
        <v>25</v>
      </c>
      <c r="N113" s="4">
        <v>12</v>
      </c>
      <c r="O113" s="4">
        <v>11</v>
      </c>
      <c r="P113" s="4">
        <v>2</v>
      </c>
      <c r="Q113" s="6" t="s">
        <v>28</v>
      </c>
      <c r="R113" s="50"/>
      <c r="S113" s="36"/>
      <c r="T113" s="54"/>
      <c r="U113" s="54"/>
      <c r="V113" s="49"/>
    </row>
    <row r="114" spans="1:22" ht="24.95" customHeight="1">
      <c r="A114" s="11">
        <f>SUM(A112:A113)</f>
        <v>427</v>
      </c>
      <c r="B114" s="11">
        <f t="shared" ref="B114:P114" si="40">SUM(B112:B113)</f>
        <v>10</v>
      </c>
      <c r="C114" s="11">
        <f t="shared" si="40"/>
        <v>5</v>
      </c>
      <c r="D114" s="11">
        <f t="shared" si="40"/>
        <v>4</v>
      </c>
      <c r="E114" s="11">
        <f t="shared" si="40"/>
        <v>6</v>
      </c>
      <c r="F114" s="11">
        <f t="shared" si="40"/>
        <v>23</v>
      </c>
      <c r="G114" s="11">
        <f t="shared" si="40"/>
        <v>70</v>
      </c>
      <c r="H114" s="11">
        <f t="shared" si="40"/>
        <v>200</v>
      </c>
      <c r="I114" s="11">
        <f t="shared" si="40"/>
        <v>14</v>
      </c>
      <c r="J114" s="11">
        <f t="shared" si="40"/>
        <v>0</v>
      </c>
      <c r="K114" s="11">
        <f t="shared" si="40"/>
        <v>0</v>
      </c>
      <c r="L114" s="11">
        <f t="shared" si="40"/>
        <v>1</v>
      </c>
      <c r="M114" s="11">
        <f t="shared" si="40"/>
        <v>94</v>
      </c>
      <c r="N114" s="11">
        <f t="shared" si="40"/>
        <v>42</v>
      </c>
      <c r="O114" s="11">
        <f t="shared" si="40"/>
        <v>44</v>
      </c>
      <c r="P114" s="11">
        <f t="shared" si="40"/>
        <v>8</v>
      </c>
      <c r="Q114" s="11" t="s">
        <v>29</v>
      </c>
      <c r="R114" s="50"/>
      <c r="S114" s="36"/>
      <c r="T114" s="54"/>
      <c r="U114" s="54"/>
      <c r="V114" s="49"/>
    </row>
    <row r="115" spans="1:22" ht="24.95" customHeight="1">
      <c r="A115" s="11">
        <f>SUM(A111+A114)</f>
        <v>610</v>
      </c>
      <c r="B115" s="11">
        <f t="shared" ref="B115:P115" si="41">SUM(B111+B114)</f>
        <v>14</v>
      </c>
      <c r="C115" s="11">
        <f t="shared" si="41"/>
        <v>6</v>
      </c>
      <c r="D115" s="11">
        <f t="shared" si="41"/>
        <v>70</v>
      </c>
      <c r="E115" s="11">
        <f t="shared" si="41"/>
        <v>6</v>
      </c>
      <c r="F115" s="11">
        <f t="shared" si="41"/>
        <v>60</v>
      </c>
      <c r="G115" s="11">
        <f t="shared" si="41"/>
        <v>70</v>
      </c>
      <c r="H115" s="11">
        <f t="shared" si="41"/>
        <v>248</v>
      </c>
      <c r="I115" s="11">
        <f t="shared" si="41"/>
        <v>15</v>
      </c>
      <c r="J115" s="11">
        <f t="shared" si="41"/>
        <v>5</v>
      </c>
      <c r="K115" s="11">
        <f t="shared" si="41"/>
        <v>0</v>
      </c>
      <c r="L115" s="11">
        <f t="shared" si="41"/>
        <v>2</v>
      </c>
      <c r="M115" s="11">
        <f t="shared" si="41"/>
        <v>114</v>
      </c>
      <c r="N115" s="11">
        <f t="shared" si="41"/>
        <v>58</v>
      </c>
      <c r="O115" s="11">
        <f t="shared" si="41"/>
        <v>47</v>
      </c>
      <c r="P115" s="11">
        <f t="shared" si="41"/>
        <v>9</v>
      </c>
      <c r="Q115" s="32" t="s">
        <v>29</v>
      </c>
      <c r="R115" s="32"/>
      <c r="S115" s="36"/>
      <c r="T115" s="54"/>
      <c r="U115" s="54"/>
      <c r="V115" s="49"/>
    </row>
    <row r="116" spans="1:22" ht="24.95" customHeight="1">
      <c r="A116" s="11">
        <f>SUM(B116:M116)</f>
        <v>6</v>
      </c>
      <c r="B116" s="4">
        <v>1</v>
      </c>
      <c r="C116" s="4">
        <v>0</v>
      </c>
      <c r="D116" s="4">
        <v>5</v>
      </c>
      <c r="E116" s="4">
        <v>0</v>
      </c>
      <c r="F116" s="4">
        <v>0</v>
      </c>
      <c r="G116" s="4">
        <v>0</v>
      </c>
      <c r="H116" s="4">
        <v>0</v>
      </c>
      <c r="I116" s="4">
        <v>0</v>
      </c>
      <c r="J116" s="4">
        <v>0</v>
      </c>
      <c r="K116" s="4">
        <v>0</v>
      </c>
      <c r="L116" s="4">
        <v>0</v>
      </c>
      <c r="M116" s="11">
        <f>SUM(N116:P116)</f>
        <v>0</v>
      </c>
      <c r="N116" s="4">
        <v>0</v>
      </c>
      <c r="O116" s="4">
        <v>0</v>
      </c>
      <c r="P116" s="4">
        <v>0</v>
      </c>
      <c r="Q116" s="6" t="s">
        <v>23</v>
      </c>
      <c r="R116" s="35" t="s">
        <v>24</v>
      </c>
      <c r="S116" s="36">
        <v>32</v>
      </c>
      <c r="T116" s="54" t="s">
        <v>33</v>
      </c>
      <c r="U116" s="54" t="s">
        <v>44</v>
      </c>
      <c r="V116" s="49"/>
    </row>
    <row r="117" spans="1:22" ht="24.95" customHeight="1">
      <c r="A117" s="11">
        <f>SUM(B117:M117)</f>
        <v>33</v>
      </c>
      <c r="B117" s="4">
        <v>2</v>
      </c>
      <c r="C117" s="4">
        <v>0</v>
      </c>
      <c r="D117" s="4">
        <v>19</v>
      </c>
      <c r="E117" s="4">
        <v>0</v>
      </c>
      <c r="F117" s="4">
        <v>6</v>
      </c>
      <c r="G117" s="4">
        <v>0</v>
      </c>
      <c r="H117" s="4">
        <v>4</v>
      </c>
      <c r="I117" s="4">
        <v>0</v>
      </c>
      <c r="J117" s="4">
        <v>2</v>
      </c>
      <c r="K117" s="4">
        <v>0</v>
      </c>
      <c r="L117" s="4">
        <v>0</v>
      </c>
      <c r="M117" s="11">
        <f>SUM(N117:P117)</f>
        <v>0</v>
      </c>
      <c r="N117" s="4">
        <v>0</v>
      </c>
      <c r="O117" s="4">
        <v>0</v>
      </c>
      <c r="P117" s="4">
        <v>0</v>
      </c>
      <c r="Q117" s="6" t="s">
        <v>28</v>
      </c>
      <c r="R117" s="35"/>
      <c r="S117" s="36"/>
      <c r="T117" s="54"/>
      <c r="U117" s="54"/>
      <c r="V117" s="49"/>
    </row>
    <row r="118" spans="1:22" ht="24.95" customHeight="1">
      <c r="A118" s="11">
        <f t="shared" ref="A118:P118" si="42">SUM(A116:A117)</f>
        <v>39</v>
      </c>
      <c r="B118" s="11">
        <f t="shared" si="42"/>
        <v>3</v>
      </c>
      <c r="C118" s="11">
        <f t="shared" si="42"/>
        <v>0</v>
      </c>
      <c r="D118" s="11">
        <f t="shared" si="42"/>
        <v>24</v>
      </c>
      <c r="E118" s="11">
        <f t="shared" si="42"/>
        <v>0</v>
      </c>
      <c r="F118" s="11">
        <f t="shared" si="42"/>
        <v>6</v>
      </c>
      <c r="G118" s="11">
        <f t="shared" si="42"/>
        <v>0</v>
      </c>
      <c r="H118" s="11">
        <f t="shared" si="42"/>
        <v>4</v>
      </c>
      <c r="I118" s="11">
        <f t="shared" si="42"/>
        <v>0</v>
      </c>
      <c r="J118" s="11">
        <f t="shared" si="42"/>
        <v>2</v>
      </c>
      <c r="K118" s="11">
        <f t="shared" si="42"/>
        <v>0</v>
      </c>
      <c r="L118" s="11">
        <f t="shared" si="42"/>
        <v>0</v>
      </c>
      <c r="M118" s="11">
        <f t="shared" si="42"/>
        <v>0</v>
      </c>
      <c r="N118" s="11">
        <f t="shared" si="42"/>
        <v>0</v>
      </c>
      <c r="O118" s="11">
        <f t="shared" si="42"/>
        <v>0</v>
      </c>
      <c r="P118" s="11">
        <f t="shared" si="42"/>
        <v>0</v>
      </c>
      <c r="Q118" s="11" t="s">
        <v>29</v>
      </c>
      <c r="R118" s="35"/>
      <c r="S118" s="36"/>
      <c r="T118" s="54"/>
      <c r="U118" s="54"/>
      <c r="V118" s="49"/>
    </row>
    <row r="119" spans="1:22" ht="24.95" customHeight="1">
      <c r="A119" s="11">
        <f>SUM(B119:M119)</f>
        <v>48</v>
      </c>
      <c r="B119" s="4">
        <v>1</v>
      </c>
      <c r="C119" s="4">
        <v>1</v>
      </c>
      <c r="D119" s="4">
        <v>0</v>
      </c>
      <c r="E119" s="4">
        <v>1</v>
      </c>
      <c r="F119" s="4">
        <v>4</v>
      </c>
      <c r="G119" s="4">
        <v>7</v>
      </c>
      <c r="H119" s="4">
        <v>11</v>
      </c>
      <c r="I119" s="4">
        <v>6</v>
      </c>
      <c r="J119" s="4">
        <v>0</v>
      </c>
      <c r="K119" s="4">
        <v>1</v>
      </c>
      <c r="L119" s="4">
        <v>1</v>
      </c>
      <c r="M119" s="11">
        <f>SUM(N119:P119)</f>
        <v>15</v>
      </c>
      <c r="N119" s="4">
        <v>8</v>
      </c>
      <c r="O119" s="4">
        <v>5</v>
      </c>
      <c r="P119" s="4">
        <v>2</v>
      </c>
      <c r="Q119" s="6" t="s">
        <v>23</v>
      </c>
      <c r="R119" s="50" t="s">
        <v>30</v>
      </c>
      <c r="S119" s="36"/>
      <c r="T119" s="54"/>
      <c r="U119" s="54"/>
      <c r="V119" s="49"/>
    </row>
    <row r="120" spans="1:22" ht="24.95" customHeight="1">
      <c r="A120" s="11">
        <f>SUM(B120:M120)</f>
        <v>63</v>
      </c>
      <c r="B120" s="4">
        <v>1</v>
      </c>
      <c r="C120" s="4">
        <v>0</v>
      </c>
      <c r="D120" s="4">
        <v>0</v>
      </c>
      <c r="E120" s="4">
        <v>1</v>
      </c>
      <c r="F120" s="4">
        <v>5</v>
      </c>
      <c r="G120" s="4">
        <v>15</v>
      </c>
      <c r="H120" s="4">
        <v>26</v>
      </c>
      <c r="I120" s="4">
        <v>3</v>
      </c>
      <c r="J120" s="4">
        <v>0</v>
      </c>
      <c r="K120" s="4">
        <v>1</v>
      </c>
      <c r="L120" s="4">
        <v>0</v>
      </c>
      <c r="M120" s="11">
        <f>SUM(N120:P120)</f>
        <v>11</v>
      </c>
      <c r="N120" s="4">
        <v>8</v>
      </c>
      <c r="O120" s="4">
        <v>3</v>
      </c>
      <c r="P120" s="4">
        <v>0</v>
      </c>
      <c r="Q120" s="6" t="s">
        <v>28</v>
      </c>
      <c r="R120" s="50"/>
      <c r="S120" s="36"/>
      <c r="T120" s="54"/>
      <c r="U120" s="54"/>
      <c r="V120" s="49"/>
    </row>
    <row r="121" spans="1:22" ht="24.95" customHeight="1">
      <c r="A121" s="11">
        <f t="shared" ref="A121:P121" si="43">SUM(A119:A120)</f>
        <v>111</v>
      </c>
      <c r="B121" s="11">
        <f t="shared" si="43"/>
        <v>2</v>
      </c>
      <c r="C121" s="11">
        <f t="shared" si="43"/>
        <v>1</v>
      </c>
      <c r="D121" s="11">
        <f t="shared" si="43"/>
        <v>0</v>
      </c>
      <c r="E121" s="11">
        <f t="shared" si="43"/>
        <v>2</v>
      </c>
      <c r="F121" s="11">
        <f t="shared" si="43"/>
        <v>9</v>
      </c>
      <c r="G121" s="11">
        <f t="shared" si="43"/>
        <v>22</v>
      </c>
      <c r="H121" s="11">
        <f t="shared" si="43"/>
        <v>37</v>
      </c>
      <c r="I121" s="11">
        <f t="shared" si="43"/>
        <v>9</v>
      </c>
      <c r="J121" s="11">
        <f t="shared" si="43"/>
        <v>0</v>
      </c>
      <c r="K121" s="11">
        <f t="shared" si="43"/>
        <v>2</v>
      </c>
      <c r="L121" s="11">
        <f t="shared" si="43"/>
        <v>1</v>
      </c>
      <c r="M121" s="11">
        <f t="shared" si="43"/>
        <v>26</v>
      </c>
      <c r="N121" s="11">
        <f t="shared" si="43"/>
        <v>16</v>
      </c>
      <c r="O121" s="11">
        <f t="shared" si="43"/>
        <v>8</v>
      </c>
      <c r="P121" s="11">
        <f t="shared" si="43"/>
        <v>2</v>
      </c>
      <c r="Q121" s="11" t="s">
        <v>29</v>
      </c>
      <c r="R121" s="50"/>
      <c r="S121" s="36"/>
      <c r="T121" s="54"/>
      <c r="U121" s="54"/>
      <c r="V121" s="49"/>
    </row>
    <row r="122" spans="1:22" ht="24.95" customHeight="1">
      <c r="A122" s="11">
        <f t="shared" ref="A122:P122" si="44">SUM(A118+A121)</f>
        <v>150</v>
      </c>
      <c r="B122" s="11">
        <f t="shared" si="44"/>
        <v>5</v>
      </c>
      <c r="C122" s="11">
        <f t="shared" si="44"/>
        <v>1</v>
      </c>
      <c r="D122" s="11">
        <f t="shared" si="44"/>
        <v>24</v>
      </c>
      <c r="E122" s="11">
        <f t="shared" si="44"/>
        <v>2</v>
      </c>
      <c r="F122" s="11">
        <f t="shared" si="44"/>
        <v>15</v>
      </c>
      <c r="G122" s="11">
        <f t="shared" si="44"/>
        <v>22</v>
      </c>
      <c r="H122" s="11">
        <f t="shared" si="44"/>
        <v>41</v>
      </c>
      <c r="I122" s="11">
        <f t="shared" si="44"/>
        <v>9</v>
      </c>
      <c r="J122" s="11">
        <f t="shared" si="44"/>
        <v>2</v>
      </c>
      <c r="K122" s="11">
        <f t="shared" si="44"/>
        <v>2</v>
      </c>
      <c r="L122" s="11">
        <f t="shared" si="44"/>
        <v>1</v>
      </c>
      <c r="M122" s="11">
        <f t="shared" si="44"/>
        <v>26</v>
      </c>
      <c r="N122" s="11">
        <f t="shared" si="44"/>
        <v>16</v>
      </c>
      <c r="O122" s="11">
        <f t="shared" si="44"/>
        <v>8</v>
      </c>
      <c r="P122" s="11">
        <f t="shared" si="44"/>
        <v>2</v>
      </c>
      <c r="Q122" s="32" t="s">
        <v>29</v>
      </c>
      <c r="R122" s="32"/>
      <c r="S122" s="36"/>
      <c r="T122" s="54"/>
      <c r="U122" s="54"/>
      <c r="V122" s="49"/>
    </row>
    <row r="123" spans="1:22" ht="24.95" customHeight="1">
      <c r="A123" s="11">
        <f>SUM(B123:M123)</f>
        <v>5</v>
      </c>
      <c r="B123" s="4">
        <v>0</v>
      </c>
      <c r="C123" s="4">
        <v>0</v>
      </c>
      <c r="D123" s="4">
        <v>5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  <c r="J123" s="4">
        <v>0</v>
      </c>
      <c r="K123" s="4">
        <v>0</v>
      </c>
      <c r="L123" s="4">
        <v>0</v>
      </c>
      <c r="M123" s="11">
        <f>SUM(N123:P123)</f>
        <v>0</v>
      </c>
      <c r="N123" s="4">
        <v>0</v>
      </c>
      <c r="O123" s="4">
        <v>0</v>
      </c>
      <c r="P123" s="4">
        <v>0</v>
      </c>
      <c r="Q123" s="6" t="s">
        <v>23</v>
      </c>
      <c r="R123" s="35" t="s">
        <v>24</v>
      </c>
      <c r="S123" s="36">
        <v>87</v>
      </c>
      <c r="T123" s="54" t="s">
        <v>45</v>
      </c>
      <c r="U123" s="54" t="s">
        <v>46</v>
      </c>
      <c r="V123" s="49"/>
    </row>
    <row r="124" spans="1:22" ht="24.95" customHeight="1">
      <c r="A124" s="11">
        <f>SUM(B124:M124)</f>
        <v>48</v>
      </c>
      <c r="B124" s="4">
        <v>0</v>
      </c>
      <c r="C124" s="4">
        <v>0</v>
      </c>
      <c r="D124" s="4">
        <v>29</v>
      </c>
      <c r="E124" s="4">
        <v>0</v>
      </c>
      <c r="F124" s="4">
        <v>4</v>
      </c>
      <c r="G124" s="4">
        <v>0</v>
      </c>
      <c r="H124" s="4">
        <v>9</v>
      </c>
      <c r="I124" s="4">
        <v>4</v>
      </c>
      <c r="J124" s="4">
        <v>2</v>
      </c>
      <c r="K124" s="4">
        <v>0</v>
      </c>
      <c r="L124" s="4">
        <v>0</v>
      </c>
      <c r="M124" s="11">
        <f>SUM(N124:P124)</f>
        <v>0</v>
      </c>
      <c r="N124" s="4">
        <v>0</v>
      </c>
      <c r="O124" s="4">
        <v>0</v>
      </c>
      <c r="P124" s="4">
        <v>0</v>
      </c>
      <c r="Q124" s="6" t="s">
        <v>28</v>
      </c>
      <c r="R124" s="35"/>
      <c r="S124" s="36"/>
      <c r="T124" s="54"/>
      <c r="U124" s="54"/>
      <c r="V124" s="49"/>
    </row>
    <row r="125" spans="1:22" ht="24.95" customHeight="1">
      <c r="A125" s="11">
        <f t="shared" ref="A125:P125" si="45">SUM(A123:A124)</f>
        <v>53</v>
      </c>
      <c r="B125" s="11">
        <f t="shared" si="45"/>
        <v>0</v>
      </c>
      <c r="C125" s="11">
        <f t="shared" si="45"/>
        <v>0</v>
      </c>
      <c r="D125" s="11">
        <f t="shared" si="45"/>
        <v>34</v>
      </c>
      <c r="E125" s="11">
        <f t="shared" si="45"/>
        <v>0</v>
      </c>
      <c r="F125" s="11">
        <f t="shared" si="45"/>
        <v>4</v>
      </c>
      <c r="G125" s="11">
        <f t="shared" si="45"/>
        <v>0</v>
      </c>
      <c r="H125" s="11">
        <f t="shared" si="45"/>
        <v>9</v>
      </c>
      <c r="I125" s="11">
        <f t="shared" si="45"/>
        <v>4</v>
      </c>
      <c r="J125" s="11">
        <f t="shared" si="45"/>
        <v>2</v>
      </c>
      <c r="K125" s="11">
        <f t="shared" si="45"/>
        <v>0</v>
      </c>
      <c r="L125" s="11">
        <f t="shared" si="45"/>
        <v>0</v>
      </c>
      <c r="M125" s="11">
        <f t="shared" si="45"/>
        <v>0</v>
      </c>
      <c r="N125" s="11">
        <f t="shared" si="45"/>
        <v>0</v>
      </c>
      <c r="O125" s="11">
        <f t="shared" si="45"/>
        <v>0</v>
      </c>
      <c r="P125" s="11">
        <f t="shared" si="45"/>
        <v>0</v>
      </c>
      <c r="Q125" s="11" t="s">
        <v>29</v>
      </c>
      <c r="R125" s="35"/>
      <c r="S125" s="36"/>
      <c r="T125" s="54"/>
      <c r="U125" s="54"/>
      <c r="V125" s="49"/>
    </row>
    <row r="126" spans="1:22" ht="24.95" customHeight="1">
      <c r="A126" s="11">
        <f>SUM(B126:M126)</f>
        <v>11</v>
      </c>
      <c r="B126" s="4">
        <v>0</v>
      </c>
      <c r="C126" s="4">
        <v>0</v>
      </c>
      <c r="D126" s="4">
        <v>0</v>
      </c>
      <c r="E126" s="4">
        <v>0</v>
      </c>
      <c r="F126" s="4">
        <v>2</v>
      </c>
      <c r="G126" s="4">
        <v>0</v>
      </c>
      <c r="H126" s="4">
        <v>0</v>
      </c>
      <c r="I126" s="4">
        <v>4</v>
      </c>
      <c r="J126" s="4">
        <v>0</v>
      </c>
      <c r="K126" s="4">
        <v>0</v>
      </c>
      <c r="L126" s="4">
        <v>0</v>
      </c>
      <c r="M126" s="11">
        <f>SUM(N126:P126)</f>
        <v>5</v>
      </c>
      <c r="N126" s="4">
        <v>2</v>
      </c>
      <c r="O126" s="4">
        <v>2</v>
      </c>
      <c r="P126" s="4">
        <v>1</v>
      </c>
      <c r="Q126" s="6" t="s">
        <v>23</v>
      </c>
      <c r="R126" s="50" t="s">
        <v>30</v>
      </c>
      <c r="S126" s="36"/>
      <c r="T126" s="54"/>
      <c r="U126" s="54"/>
      <c r="V126" s="49"/>
    </row>
    <row r="127" spans="1:22" ht="24.95" customHeight="1">
      <c r="A127" s="11">
        <f>SUM(B127:M127)</f>
        <v>79</v>
      </c>
      <c r="B127" s="4">
        <v>0</v>
      </c>
      <c r="C127" s="4">
        <v>0</v>
      </c>
      <c r="D127" s="4">
        <v>0</v>
      </c>
      <c r="E127" s="4">
        <v>0</v>
      </c>
      <c r="F127" s="4">
        <v>10</v>
      </c>
      <c r="G127" s="4">
        <v>0</v>
      </c>
      <c r="H127" s="4">
        <v>48</v>
      </c>
      <c r="I127" s="4">
        <v>3</v>
      </c>
      <c r="J127" s="4">
        <v>0</v>
      </c>
      <c r="K127" s="4">
        <v>0</v>
      </c>
      <c r="L127" s="4">
        <v>0</v>
      </c>
      <c r="M127" s="11">
        <f>SUM(N127:P127)</f>
        <v>18</v>
      </c>
      <c r="N127" s="4">
        <v>6</v>
      </c>
      <c r="O127" s="4">
        <v>10</v>
      </c>
      <c r="P127" s="4">
        <v>2</v>
      </c>
      <c r="Q127" s="6" t="s">
        <v>28</v>
      </c>
      <c r="R127" s="50"/>
      <c r="S127" s="36"/>
      <c r="T127" s="54"/>
      <c r="U127" s="54"/>
      <c r="V127" s="49"/>
    </row>
    <row r="128" spans="1:22" ht="24.95" customHeight="1">
      <c r="A128" s="11">
        <f t="shared" ref="A128:P128" si="46">SUM(A126:A127)</f>
        <v>90</v>
      </c>
      <c r="B128" s="11">
        <f t="shared" si="46"/>
        <v>0</v>
      </c>
      <c r="C128" s="11">
        <f t="shared" si="46"/>
        <v>0</v>
      </c>
      <c r="D128" s="11">
        <f t="shared" si="46"/>
        <v>0</v>
      </c>
      <c r="E128" s="11">
        <f t="shared" si="46"/>
        <v>0</v>
      </c>
      <c r="F128" s="11">
        <f t="shared" si="46"/>
        <v>12</v>
      </c>
      <c r="G128" s="11">
        <f t="shared" si="46"/>
        <v>0</v>
      </c>
      <c r="H128" s="11">
        <f t="shared" si="46"/>
        <v>48</v>
      </c>
      <c r="I128" s="11">
        <f t="shared" si="46"/>
        <v>7</v>
      </c>
      <c r="J128" s="11">
        <f t="shared" si="46"/>
        <v>0</v>
      </c>
      <c r="K128" s="11">
        <f t="shared" si="46"/>
        <v>0</v>
      </c>
      <c r="L128" s="11">
        <f t="shared" si="46"/>
        <v>0</v>
      </c>
      <c r="M128" s="11">
        <f t="shared" si="46"/>
        <v>23</v>
      </c>
      <c r="N128" s="11">
        <f t="shared" si="46"/>
        <v>8</v>
      </c>
      <c r="O128" s="11">
        <f t="shared" si="46"/>
        <v>12</v>
      </c>
      <c r="P128" s="11">
        <f t="shared" si="46"/>
        <v>3</v>
      </c>
      <c r="Q128" s="11" t="s">
        <v>29</v>
      </c>
      <c r="R128" s="50"/>
      <c r="S128" s="36"/>
      <c r="T128" s="54"/>
      <c r="U128" s="54"/>
      <c r="V128" s="49"/>
    </row>
    <row r="129" spans="1:22" ht="24.95" customHeight="1">
      <c r="A129" s="11">
        <f t="shared" ref="A129:P129" si="47">SUM(A125+A128)</f>
        <v>143</v>
      </c>
      <c r="B129" s="11">
        <f t="shared" si="47"/>
        <v>0</v>
      </c>
      <c r="C129" s="11">
        <f t="shared" si="47"/>
        <v>0</v>
      </c>
      <c r="D129" s="11">
        <f t="shared" si="47"/>
        <v>34</v>
      </c>
      <c r="E129" s="11">
        <f t="shared" si="47"/>
        <v>0</v>
      </c>
      <c r="F129" s="11">
        <f t="shared" si="47"/>
        <v>16</v>
      </c>
      <c r="G129" s="11">
        <f t="shared" si="47"/>
        <v>0</v>
      </c>
      <c r="H129" s="11">
        <f t="shared" si="47"/>
        <v>57</v>
      </c>
      <c r="I129" s="11">
        <f t="shared" si="47"/>
        <v>11</v>
      </c>
      <c r="J129" s="11">
        <f t="shared" si="47"/>
        <v>2</v>
      </c>
      <c r="K129" s="11">
        <f t="shared" si="47"/>
        <v>0</v>
      </c>
      <c r="L129" s="11">
        <f t="shared" si="47"/>
        <v>0</v>
      </c>
      <c r="M129" s="11">
        <f t="shared" si="47"/>
        <v>23</v>
      </c>
      <c r="N129" s="11">
        <f t="shared" si="47"/>
        <v>8</v>
      </c>
      <c r="O129" s="11">
        <f t="shared" si="47"/>
        <v>12</v>
      </c>
      <c r="P129" s="11">
        <f t="shared" si="47"/>
        <v>3</v>
      </c>
      <c r="Q129" s="32" t="s">
        <v>29</v>
      </c>
      <c r="R129" s="32"/>
      <c r="S129" s="36"/>
      <c r="T129" s="54"/>
      <c r="U129" s="54"/>
      <c r="V129" s="49"/>
    </row>
    <row r="130" spans="1:22" ht="24.95" customHeight="1">
      <c r="A130" s="11">
        <f>SUM(B130:M130)</f>
        <v>17</v>
      </c>
      <c r="B130" s="4">
        <v>2</v>
      </c>
      <c r="C130" s="4">
        <v>0</v>
      </c>
      <c r="D130" s="4">
        <v>14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  <c r="J130" s="4">
        <v>0</v>
      </c>
      <c r="K130" s="4">
        <v>0</v>
      </c>
      <c r="L130" s="4">
        <v>0</v>
      </c>
      <c r="M130" s="11">
        <f>SUM(N130:P130)</f>
        <v>1</v>
      </c>
      <c r="N130" s="4">
        <v>0</v>
      </c>
      <c r="O130" s="4">
        <v>0</v>
      </c>
      <c r="P130" s="4">
        <v>1</v>
      </c>
      <c r="Q130" s="6" t="s">
        <v>23</v>
      </c>
      <c r="R130" s="35" t="s">
        <v>24</v>
      </c>
      <c r="S130" s="36">
        <v>106</v>
      </c>
      <c r="T130" s="54" t="s">
        <v>33</v>
      </c>
      <c r="U130" s="54" t="s">
        <v>47</v>
      </c>
      <c r="V130" s="49"/>
    </row>
    <row r="131" spans="1:22" ht="24.95" customHeight="1">
      <c r="A131" s="11">
        <f>SUM(B131:M131)</f>
        <v>110</v>
      </c>
      <c r="B131" s="4">
        <v>2</v>
      </c>
      <c r="C131" s="4">
        <v>0</v>
      </c>
      <c r="D131" s="4">
        <v>43</v>
      </c>
      <c r="E131" s="4">
        <v>0</v>
      </c>
      <c r="F131" s="4">
        <v>21</v>
      </c>
      <c r="G131" s="4">
        <v>0</v>
      </c>
      <c r="H131" s="4">
        <v>32</v>
      </c>
      <c r="I131" s="4">
        <v>2</v>
      </c>
      <c r="J131" s="4">
        <v>6</v>
      </c>
      <c r="K131" s="4">
        <v>0</v>
      </c>
      <c r="L131" s="4">
        <v>0</v>
      </c>
      <c r="M131" s="11">
        <f>SUM(N131:P131)</f>
        <v>4</v>
      </c>
      <c r="N131" s="4">
        <v>2</v>
      </c>
      <c r="O131" s="4">
        <v>2</v>
      </c>
      <c r="P131" s="4">
        <v>0</v>
      </c>
      <c r="Q131" s="6" t="s">
        <v>28</v>
      </c>
      <c r="R131" s="35"/>
      <c r="S131" s="36"/>
      <c r="T131" s="54"/>
      <c r="U131" s="54"/>
      <c r="V131" s="49"/>
    </row>
    <row r="132" spans="1:22" ht="24.95" customHeight="1">
      <c r="A132" s="11">
        <f t="shared" ref="A132:O132" si="48">SUM(A130:A131)</f>
        <v>127</v>
      </c>
      <c r="B132" s="11">
        <f t="shared" si="48"/>
        <v>4</v>
      </c>
      <c r="C132" s="11">
        <f t="shared" si="48"/>
        <v>0</v>
      </c>
      <c r="D132" s="11">
        <f t="shared" si="48"/>
        <v>57</v>
      </c>
      <c r="E132" s="11">
        <f t="shared" si="48"/>
        <v>0</v>
      </c>
      <c r="F132" s="11">
        <f t="shared" si="48"/>
        <v>21</v>
      </c>
      <c r="G132" s="11">
        <f t="shared" si="48"/>
        <v>0</v>
      </c>
      <c r="H132" s="11">
        <f t="shared" si="48"/>
        <v>32</v>
      </c>
      <c r="I132" s="11">
        <f t="shared" si="48"/>
        <v>2</v>
      </c>
      <c r="J132" s="11">
        <f t="shared" si="48"/>
        <v>6</v>
      </c>
      <c r="K132" s="11">
        <f t="shared" si="48"/>
        <v>0</v>
      </c>
      <c r="L132" s="11">
        <f t="shared" si="48"/>
        <v>0</v>
      </c>
      <c r="M132" s="11">
        <f t="shared" si="48"/>
        <v>5</v>
      </c>
      <c r="N132" s="11">
        <f t="shared" si="48"/>
        <v>2</v>
      </c>
      <c r="O132" s="11">
        <f t="shared" si="48"/>
        <v>2</v>
      </c>
      <c r="P132" s="11">
        <f>SUM(P130:P131)</f>
        <v>1</v>
      </c>
      <c r="Q132" s="11" t="s">
        <v>29</v>
      </c>
      <c r="R132" s="35"/>
      <c r="S132" s="36"/>
      <c r="T132" s="54"/>
      <c r="U132" s="54"/>
      <c r="V132" s="49"/>
    </row>
    <row r="133" spans="1:22" ht="24.95" customHeight="1">
      <c r="A133" s="11">
        <f>SUM(B133:M133)</f>
        <v>74</v>
      </c>
      <c r="B133" s="4">
        <v>7</v>
      </c>
      <c r="C133" s="4">
        <v>1</v>
      </c>
      <c r="D133" s="4">
        <v>3</v>
      </c>
      <c r="E133" s="4">
        <v>1</v>
      </c>
      <c r="F133" s="4">
        <v>1</v>
      </c>
      <c r="G133" s="4">
        <v>1</v>
      </c>
      <c r="H133" s="4">
        <v>15</v>
      </c>
      <c r="I133" s="4">
        <v>7</v>
      </c>
      <c r="J133" s="4">
        <v>1</v>
      </c>
      <c r="K133" s="4">
        <v>0</v>
      </c>
      <c r="L133" s="4">
        <v>0</v>
      </c>
      <c r="M133" s="11">
        <f>SUM(N133:P133)</f>
        <v>37</v>
      </c>
      <c r="N133" s="4">
        <v>16</v>
      </c>
      <c r="O133" s="4">
        <v>16</v>
      </c>
      <c r="P133" s="4">
        <v>5</v>
      </c>
      <c r="Q133" s="6" t="s">
        <v>23</v>
      </c>
      <c r="R133" s="50" t="s">
        <v>30</v>
      </c>
      <c r="S133" s="36"/>
      <c r="T133" s="54"/>
      <c r="U133" s="54"/>
      <c r="V133" s="49"/>
    </row>
    <row r="134" spans="1:22" ht="24.95" customHeight="1">
      <c r="A134" s="11">
        <f>SUM(B134:M134)</f>
        <v>183</v>
      </c>
      <c r="B134" s="4">
        <v>6</v>
      </c>
      <c r="C134" s="4">
        <v>0</v>
      </c>
      <c r="D134" s="4">
        <v>3</v>
      </c>
      <c r="E134" s="4">
        <v>4</v>
      </c>
      <c r="F134" s="4">
        <v>2</v>
      </c>
      <c r="G134" s="4">
        <v>28</v>
      </c>
      <c r="H134" s="4">
        <v>120</v>
      </c>
      <c r="I134" s="4">
        <v>3</v>
      </c>
      <c r="J134" s="4">
        <v>1</v>
      </c>
      <c r="K134" s="4">
        <v>0</v>
      </c>
      <c r="L134" s="4">
        <v>0</v>
      </c>
      <c r="M134" s="11">
        <f>SUM(N134:P134)</f>
        <v>16</v>
      </c>
      <c r="N134" s="4">
        <v>12</v>
      </c>
      <c r="O134" s="4">
        <v>2</v>
      </c>
      <c r="P134" s="4">
        <v>2</v>
      </c>
      <c r="Q134" s="6" t="s">
        <v>28</v>
      </c>
      <c r="R134" s="50"/>
      <c r="S134" s="36"/>
      <c r="T134" s="54"/>
      <c r="U134" s="54"/>
      <c r="V134" s="49"/>
    </row>
    <row r="135" spans="1:22" ht="24.95" customHeight="1">
      <c r="A135" s="11">
        <f t="shared" ref="A135:P135" si="49">SUM(A133:A134)</f>
        <v>257</v>
      </c>
      <c r="B135" s="11">
        <f t="shared" si="49"/>
        <v>13</v>
      </c>
      <c r="C135" s="11">
        <f t="shared" si="49"/>
        <v>1</v>
      </c>
      <c r="D135" s="11">
        <f t="shared" si="49"/>
        <v>6</v>
      </c>
      <c r="E135" s="11">
        <f t="shared" si="49"/>
        <v>5</v>
      </c>
      <c r="F135" s="11">
        <f t="shared" si="49"/>
        <v>3</v>
      </c>
      <c r="G135" s="11">
        <f t="shared" si="49"/>
        <v>29</v>
      </c>
      <c r="H135" s="11">
        <f t="shared" si="49"/>
        <v>135</v>
      </c>
      <c r="I135" s="11">
        <f t="shared" si="49"/>
        <v>10</v>
      </c>
      <c r="J135" s="11">
        <f t="shared" si="49"/>
        <v>2</v>
      </c>
      <c r="K135" s="11">
        <f t="shared" si="49"/>
        <v>0</v>
      </c>
      <c r="L135" s="11">
        <f t="shared" si="49"/>
        <v>0</v>
      </c>
      <c r="M135" s="11">
        <f t="shared" si="49"/>
        <v>53</v>
      </c>
      <c r="N135" s="11">
        <f t="shared" si="49"/>
        <v>28</v>
      </c>
      <c r="O135" s="11">
        <f t="shared" si="49"/>
        <v>18</v>
      </c>
      <c r="P135" s="11">
        <f t="shared" si="49"/>
        <v>7</v>
      </c>
      <c r="Q135" s="11" t="s">
        <v>29</v>
      </c>
      <c r="R135" s="50"/>
      <c r="S135" s="36"/>
      <c r="T135" s="54"/>
      <c r="U135" s="54"/>
      <c r="V135" s="49"/>
    </row>
    <row r="136" spans="1:22" ht="24.95" customHeight="1">
      <c r="A136" s="11">
        <f t="shared" ref="A136:O136" si="50">SUM(A135,A132)</f>
        <v>384</v>
      </c>
      <c r="B136" s="11">
        <f t="shared" si="50"/>
        <v>17</v>
      </c>
      <c r="C136" s="11">
        <f t="shared" si="50"/>
        <v>1</v>
      </c>
      <c r="D136" s="11">
        <f t="shared" si="50"/>
        <v>63</v>
      </c>
      <c r="E136" s="11">
        <f t="shared" si="50"/>
        <v>5</v>
      </c>
      <c r="F136" s="11">
        <f t="shared" si="50"/>
        <v>24</v>
      </c>
      <c r="G136" s="11">
        <f t="shared" si="50"/>
        <v>29</v>
      </c>
      <c r="H136" s="11">
        <f t="shared" si="50"/>
        <v>167</v>
      </c>
      <c r="I136" s="11">
        <f t="shared" si="50"/>
        <v>12</v>
      </c>
      <c r="J136" s="11">
        <f t="shared" si="50"/>
        <v>8</v>
      </c>
      <c r="K136" s="11">
        <f t="shared" si="50"/>
        <v>0</v>
      </c>
      <c r="L136" s="11">
        <f t="shared" si="50"/>
        <v>0</v>
      </c>
      <c r="M136" s="11">
        <f t="shared" si="50"/>
        <v>58</v>
      </c>
      <c r="N136" s="11">
        <f t="shared" si="50"/>
        <v>30</v>
      </c>
      <c r="O136" s="11">
        <f t="shared" si="50"/>
        <v>20</v>
      </c>
      <c r="P136" s="11">
        <f>SUM(P135,P132)</f>
        <v>8</v>
      </c>
      <c r="Q136" s="32" t="s">
        <v>29</v>
      </c>
      <c r="R136" s="32"/>
      <c r="S136" s="36"/>
      <c r="T136" s="54"/>
      <c r="U136" s="54"/>
      <c r="V136" s="49"/>
    </row>
    <row r="137" spans="1:22" ht="24.95" customHeight="1">
      <c r="A137" s="11">
        <f>SUM(B137:M137)</f>
        <v>2</v>
      </c>
      <c r="B137" s="4">
        <v>0</v>
      </c>
      <c r="C137" s="4">
        <v>0</v>
      </c>
      <c r="D137" s="4">
        <v>1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  <c r="J137" s="4">
        <v>0</v>
      </c>
      <c r="K137" s="4">
        <v>0</v>
      </c>
      <c r="L137" s="4">
        <v>0</v>
      </c>
      <c r="M137" s="11">
        <f>SUM(N137:P137)</f>
        <v>1</v>
      </c>
      <c r="N137" s="4">
        <v>0</v>
      </c>
      <c r="O137" s="4">
        <v>0</v>
      </c>
      <c r="P137" s="4">
        <v>1</v>
      </c>
      <c r="Q137" s="6" t="s">
        <v>23</v>
      </c>
      <c r="R137" s="35" t="s">
        <v>24</v>
      </c>
      <c r="S137" s="36">
        <v>120</v>
      </c>
      <c r="T137" s="54" t="s">
        <v>48</v>
      </c>
      <c r="U137" s="54" t="s">
        <v>49</v>
      </c>
      <c r="V137" s="49"/>
    </row>
    <row r="138" spans="1:22" ht="24.95" customHeight="1">
      <c r="A138" s="11">
        <f>SUM(B138:M138)</f>
        <v>15</v>
      </c>
      <c r="B138" s="4">
        <v>0</v>
      </c>
      <c r="C138" s="4">
        <v>0</v>
      </c>
      <c r="D138" s="4">
        <v>10</v>
      </c>
      <c r="E138" s="4">
        <v>0</v>
      </c>
      <c r="F138" s="4">
        <v>1</v>
      </c>
      <c r="G138" s="4">
        <v>0</v>
      </c>
      <c r="H138" s="4">
        <v>4</v>
      </c>
      <c r="I138" s="4">
        <v>0</v>
      </c>
      <c r="J138" s="4">
        <v>0</v>
      </c>
      <c r="K138" s="4">
        <v>0</v>
      </c>
      <c r="L138" s="4">
        <v>0</v>
      </c>
      <c r="M138" s="11">
        <f>SUM(N138:P138)</f>
        <v>0</v>
      </c>
      <c r="N138" s="4">
        <v>0</v>
      </c>
      <c r="O138" s="4">
        <v>0</v>
      </c>
      <c r="P138" s="4">
        <v>0</v>
      </c>
      <c r="Q138" s="6" t="s">
        <v>28</v>
      </c>
      <c r="R138" s="35"/>
      <c r="S138" s="36"/>
      <c r="T138" s="54"/>
      <c r="U138" s="54"/>
      <c r="V138" s="49"/>
    </row>
    <row r="139" spans="1:22" ht="24.95" customHeight="1">
      <c r="A139" s="11">
        <f t="shared" ref="A139:O139" si="51">SUM(A137:A138)</f>
        <v>17</v>
      </c>
      <c r="B139" s="11">
        <f t="shared" si="51"/>
        <v>0</v>
      </c>
      <c r="C139" s="11">
        <f t="shared" si="51"/>
        <v>0</v>
      </c>
      <c r="D139" s="11">
        <f t="shared" si="51"/>
        <v>11</v>
      </c>
      <c r="E139" s="11">
        <f t="shared" si="51"/>
        <v>0</v>
      </c>
      <c r="F139" s="11">
        <f t="shared" si="51"/>
        <v>1</v>
      </c>
      <c r="G139" s="11">
        <f t="shared" si="51"/>
        <v>0</v>
      </c>
      <c r="H139" s="11">
        <f t="shared" si="51"/>
        <v>4</v>
      </c>
      <c r="I139" s="11">
        <f t="shared" si="51"/>
        <v>0</v>
      </c>
      <c r="J139" s="11">
        <f t="shared" si="51"/>
        <v>0</v>
      </c>
      <c r="K139" s="11">
        <f t="shared" si="51"/>
        <v>0</v>
      </c>
      <c r="L139" s="11">
        <f t="shared" si="51"/>
        <v>0</v>
      </c>
      <c r="M139" s="11">
        <f t="shared" si="51"/>
        <v>1</v>
      </c>
      <c r="N139" s="11">
        <f t="shared" si="51"/>
        <v>0</v>
      </c>
      <c r="O139" s="11">
        <f t="shared" si="51"/>
        <v>0</v>
      </c>
      <c r="P139" s="11">
        <f>SUM(P137:P138)</f>
        <v>1</v>
      </c>
      <c r="Q139" s="11" t="s">
        <v>29</v>
      </c>
      <c r="R139" s="35"/>
      <c r="S139" s="36"/>
      <c r="T139" s="54"/>
      <c r="U139" s="54"/>
      <c r="V139" s="49"/>
    </row>
    <row r="140" spans="1:22" ht="24.95" customHeight="1">
      <c r="A140" s="11">
        <f>SUM(B140:M140)</f>
        <v>12</v>
      </c>
      <c r="B140" s="4">
        <v>1</v>
      </c>
      <c r="C140" s="4">
        <v>0</v>
      </c>
      <c r="D140" s="4">
        <v>0</v>
      </c>
      <c r="E140" s="4">
        <v>0</v>
      </c>
      <c r="F140" s="4">
        <v>1</v>
      </c>
      <c r="G140" s="4">
        <v>2</v>
      </c>
      <c r="H140" s="4">
        <v>2</v>
      </c>
      <c r="I140" s="4">
        <v>1</v>
      </c>
      <c r="J140" s="4">
        <v>1</v>
      </c>
      <c r="K140" s="4">
        <v>0</v>
      </c>
      <c r="L140" s="4">
        <v>0</v>
      </c>
      <c r="M140" s="11">
        <f>SUM(N140:P140)</f>
        <v>4</v>
      </c>
      <c r="N140" s="4">
        <v>2</v>
      </c>
      <c r="O140" s="4">
        <v>2</v>
      </c>
      <c r="P140" s="4">
        <v>0</v>
      </c>
      <c r="Q140" s="6" t="s">
        <v>23</v>
      </c>
      <c r="R140" s="50" t="s">
        <v>30</v>
      </c>
      <c r="S140" s="36"/>
      <c r="T140" s="54"/>
      <c r="U140" s="54"/>
      <c r="V140" s="49"/>
    </row>
    <row r="141" spans="1:22" ht="24.95" customHeight="1">
      <c r="A141" s="11">
        <f>SUM(B141:M141)</f>
        <v>29</v>
      </c>
      <c r="B141" s="4">
        <v>0</v>
      </c>
      <c r="C141" s="4">
        <v>0</v>
      </c>
      <c r="D141" s="4">
        <v>1</v>
      </c>
      <c r="E141" s="4">
        <v>0</v>
      </c>
      <c r="F141" s="4">
        <v>1</v>
      </c>
      <c r="G141" s="4">
        <v>3</v>
      </c>
      <c r="H141" s="4">
        <v>22</v>
      </c>
      <c r="I141" s="4">
        <v>0</v>
      </c>
      <c r="J141" s="4">
        <v>0</v>
      </c>
      <c r="K141" s="4">
        <v>0</v>
      </c>
      <c r="L141" s="4">
        <v>0</v>
      </c>
      <c r="M141" s="11">
        <f>SUM(N141:P141)</f>
        <v>2</v>
      </c>
      <c r="N141" s="4">
        <v>1</v>
      </c>
      <c r="O141" s="4">
        <v>1</v>
      </c>
      <c r="P141" s="4">
        <v>0</v>
      </c>
      <c r="Q141" s="6" t="s">
        <v>28</v>
      </c>
      <c r="R141" s="50"/>
      <c r="S141" s="36"/>
      <c r="T141" s="54"/>
      <c r="U141" s="54"/>
      <c r="V141" s="49"/>
    </row>
    <row r="142" spans="1:22" ht="24.95" customHeight="1">
      <c r="A142" s="11">
        <f t="shared" ref="A142:O142" si="52">SUM(A140:A141)</f>
        <v>41</v>
      </c>
      <c r="B142" s="11">
        <f t="shared" si="52"/>
        <v>1</v>
      </c>
      <c r="C142" s="11">
        <f t="shared" si="52"/>
        <v>0</v>
      </c>
      <c r="D142" s="11">
        <f t="shared" si="52"/>
        <v>1</v>
      </c>
      <c r="E142" s="11">
        <f t="shared" si="52"/>
        <v>0</v>
      </c>
      <c r="F142" s="11">
        <f t="shared" si="52"/>
        <v>2</v>
      </c>
      <c r="G142" s="11">
        <f t="shared" si="52"/>
        <v>5</v>
      </c>
      <c r="H142" s="11">
        <f t="shared" si="52"/>
        <v>24</v>
      </c>
      <c r="I142" s="11">
        <f t="shared" si="52"/>
        <v>1</v>
      </c>
      <c r="J142" s="11">
        <f t="shared" si="52"/>
        <v>1</v>
      </c>
      <c r="K142" s="11">
        <f t="shared" si="52"/>
        <v>0</v>
      </c>
      <c r="L142" s="11">
        <f t="shared" si="52"/>
        <v>0</v>
      </c>
      <c r="M142" s="11">
        <f t="shared" si="52"/>
        <v>6</v>
      </c>
      <c r="N142" s="11">
        <f t="shared" si="52"/>
        <v>3</v>
      </c>
      <c r="O142" s="11">
        <f t="shared" si="52"/>
        <v>3</v>
      </c>
      <c r="P142" s="11">
        <f>SUM(P140:P141)</f>
        <v>0</v>
      </c>
      <c r="Q142" s="11" t="s">
        <v>29</v>
      </c>
      <c r="R142" s="50"/>
      <c r="S142" s="36"/>
      <c r="T142" s="54"/>
      <c r="U142" s="54"/>
      <c r="V142" s="49"/>
    </row>
    <row r="143" spans="1:22" ht="24.95" customHeight="1">
      <c r="A143" s="11">
        <f t="shared" ref="A143:O143" si="53">SUM(A139+A142)</f>
        <v>58</v>
      </c>
      <c r="B143" s="11">
        <f t="shared" si="53"/>
        <v>1</v>
      </c>
      <c r="C143" s="11">
        <f t="shared" si="53"/>
        <v>0</v>
      </c>
      <c r="D143" s="11">
        <f t="shared" si="53"/>
        <v>12</v>
      </c>
      <c r="E143" s="11">
        <f t="shared" si="53"/>
        <v>0</v>
      </c>
      <c r="F143" s="11">
        <f t="shared" si="53"/>
        <v>3</v>
      </c>
      <c r="G143" s="11">
        <f t="shared" si="53"/>
        <v>5</v>
      </c>
      <c r="H143" s="11">
        <f t="shared" si="53"/>
        <v>28</v>
      </c>
      <c r="I143" s="11">
        <f t="shared" si="53"/>
        <v>1</v>
      </c>
      <c r="J143" s="11">
        <f t="shared" si="53"/>
        <v>1</v>
      </c>
      <c r="K143" s="11">
        <f t="shared" si="53"/>
        <v>0</v>
      </c>
      <c r="L143" s="11">
        <f t="shared" si="53"/>
        <v>0</v>
      </c>
      <c r="M143" s="11">
        <f t="shared" si="53"/>
        <v>7</v>
      </c>
      <c r="N143" s="11">
        <f t="shared" si="53"/>
        <v>3</v>
      </c>
      <c r="O143" s="11">
        <f t="shared" si="53"/>
        <v>3</v>
      </c>
      <c r="P143" s="11">
        <f>SUM(P139+P142)</f>
        <v>1</v>
      </c>
      <c r="Q143" s="32" t="s">
        <v>29</v>
      </c>
      <c r="R143" s="32"/>
      <c r="S143" s="36"/>
      <c r="T143" s="54"/>
      <c r="U143" s="54"/>
      <c r="V143" s="49"/>
    </row>
    <row r="144" spans="1:22" ht="24.95" customHeight="1">
      <c r="A144" s="11">
        <f t="shared" ref="A144:O145" si="54">SUM(A109+A116+A123+A130+A137)</f>
        <v>46</v>
      </c>
      <c r="B144" s="4">
        <f t="shared" si="54"/>
        <v>5</v>
      </c>
      <c r="C144" s="4">
        <f t="shared" si="54"/>
        <v>1</v>
      </c>
      <c r="D144" s="4">
        <f t="shared" si="54"/>
        <v>35</v>
      </c>
      <c r="E144" s="4">
        <f t="shared" si="54"/>
        <v>0</v>
      </c>
      <c r="F144" s="4">
        <f t="shared" si="54"/>
        <v>0</v>
      </c>
      <c r="G144" s="4">
        <f t="shared" si="54"/>
        <v>0</v>
      </c>
      <c r="H144" s="4">
        <f t="shared" si="54"/>
        <v>1</v>
      </c>
      <c r="I144" s="4">
        <f t="shared" si="54"/>
        <v>0</v>
      </c>
      <c r="J144" s="4">
        <f t="shared" si="54"/>
        <v>1</v>
      </c>
      <c r="K144" s="4">
        <f t="shared" si="54"/>
        <v>0</v>
      </c>
      <c r="L144" s="4">
        <f t="shared" si="54"/>
        <v>0</v>
      </c>
      <c r="M144" s="11">
        <f t="shared" si="54"/>
        <v>3</v>
      </c>
      <c r="N144" s="4">
        <f t="shared" si="54"/>
        <v>1</v>
      </c>
      <c r="O144" s="4">
        <f t="shared" si="54"/>
        <v>0</v>
      </c>
      <c r="P144" s="4">
        <f>SUM(P109+P116+P123+P130+P137)</f>
        <v>2</v>
      </c>
      <c r="Q144" s="6" t="s">
        <v>23</v>
      </c>
      <c r="R144" s="35" t="s">
        <v>24</v>
      </c>
      <c r="S144" s="36">
        <f>SUM(S109+S116+S123+S130+S137)</f>
        <v>470</v>
      </c>
      <c r="T144" s="34" t="s">
        <v>29</v>
      </c>
      <c r="U144" s="34"/>
      <c r="V144" s="49"/>
    </row>
    <row r="145" spans="1:22" ht="24.95" customHeight="1">
      <c r="A145" s="11">
        <f t="shared" si="54"/>
        <v>373</v>
      </c>
      <c r="B145" s="4">
        <f t="shared" si="54"/>
        <v>6</v>
      </c>
      <c r="C145" s="4">
        <f t="shared" si="54"/>
        <v>0</v>
      </c>
      <c r="D145" s="4">
        <f t="shared" si="54"/>
        <v>157</v>
      </c>
      <c r="E145" s="4">
        <f t="shared" si="54"/>
        <v>0</v>
      </c>
      <c r="F145" s="4">
        <f t="shared" si="54"/>
        <v>69</v>
      </c>
      <c r="G145" s="4">
        <f t="shared" si="54"/>
        <v>0</v>
      </c>
      <c r="H145" s="4">
        <f t="shared" si="54"/>
        <v>96</v>
      </c>
      <c r="I145" s="4">
        <f t="shared" si="54"/>
        <v>7</v>
      </c>
      <c r="J145" s="4">
        <f t="shared" si="54"/>
        <v>14</v>
      </c>
      <c r="K145" s="4">
        <f t="shared" si="54"/>
        <v>0</v>
      </c>
      <c r="L145" s="4">
        <f t="shared" si="54"/>
        <v>1</v>
      </c>
      <c r="M145" s="11">
        <f t="shared" si="54"/>
        <v>23</v>
      </c>
      <c r="N145" s="4">
        <f t="shared" si="54"/>
        <v>17</v>
      </c>
      <c r="O145" s="4">
        <f t="shared" si="54"/>
        <v>5</v>
      </c>
      <c r="P145" s="4">
        <f>SUM(P110+P117+P124+P131+P138)</f>
        <v>1</v>
      </c>
      <c r="Q145" s="6" t="s">
        <v>28</v>
      </c>
      <c r="R145" s="35"/>
      <c r="S145" s="36"/>
      <c r="T145" s="34"/>
      <c r="U145" s="34"/>
      <c r="V145" s="49"/>
    </row>
    <row r="146" spans="1:22" ht="24.95" customHeight="1">
      <c r="A146" s="11">
        <f t="shared" ref="A146:O146" si="55">SUM(A144:A145)</f>
        <v>419</v>
      </c>
      <c r="B146" s="11">
        <f t="shared" si="55"/>
        <v>11</v>
      </c>
      <c r="C146" s="11">
        <f t="shared" si="55"/>
        <v>1</v>
      </c>
      <c r="D146" s="11">
        <f t="shared" si="55"/>
        <v>192</v>
      </c>
      <c r="E146" s="11">
        <f t="shared" si="55"/>
        <v>0</v>
      </c>
      <c r="F146" s="11">
        <f t="shared" si="55"/>
        <v>69</v>
      </c>
      <c r="G146" s="11">
        <f t="shared" si="55"/>
        <v>0</v>
      </c>
      <c r="H146" s="11">
        <f t="shared" si="55"/>
        <v>97</v>
      </c>
      <c r="I146" s="11">
        <f t="shared" si="55"/>
        <v>7</v>
      </c>
      <c r="J146" s="11">
        <f t="shared" si="55"/>
        <v>15</v>
      </c>
      <c r="K146" s="11">
        <f t="shared" si="55"/>
        <v>0</v>
      </c>
      <c r="L146" s="11">
        <f t="shared" si="55"/>
        <v>1</v>
      </c>
      <c r="M146" s="11">
        <f t="shared" si="55"/>
        <v>26</v>
      </c>
      <c r="N146" s="11">
        <f t="shared" si="55"/>
        <v>18</v>
      </c>
      <c r="O146" s="11">
        <f t="shared" si="55"/>
        <v>5</v>
      </c>
      <c r="P146" s="11">
        <f>SUM(P144:P145)</f>
        <v>3</v>
      </c>
      <c r="Q146" s="11" t="s">
        <v>29</v>
      </c>
      <c r="R146" s="35"/>
      <c r="S146" s="36"/>
      <c r="T146" s="34"/>
      <c r="U146" s="34"/>
      <c r="V146" s="49"/>
    </row>
    <row r="147" spans="1:22" ht="24.95" customHeight="1">
      <c r="A147" s="11">
        <f t="shared" ref="A147:O148" si="56">SUM(A112+A119+A126+A133+A140)</f>
        <v>291</v>
      </c>
      <c r="B147" s="4">
        <f t="shared" si="56"/>
        <v>18</v>
      </c>
      <c r="C147" s="4">
        <f t="shared" si="56"/>
        <v>7</v>
      </c>
      <c r="D147" s="4">
        <f t="shared" si="56"/>
        <v>7</v>
      </c>
      <c r="E147" s="4">
        <f t="shared" si="56"/>
        <v>3</v>
      </c>
      <c r="F147" s="4">
        <f t="shared" si="56"/>
        <v>24</v>
      </c>
      <c r="G147" s="4">
        <f t="shared" si="56"/>
        <v>18</v>
      </c>
      <c r="H147" s="4">
        <f t="shared" si="56"/>
        <v>53</v>
      </c>
      <c r="I147" s="4">
        <f t="shared" si="56"/>
        <v>26</v>
      </c>
      <c r="J147" s="4">
        <f t="shared" si="56"/>
        <v>2</v>
      </c>
      <c r="K147" s="4">
        <f t="shared" si="56"/>
        <v>1</v>
      </c>
      <c r="L147" s="4">
        <f t="shared" si="56"/>
        <v>2</v>
      </c>
      <c r="M147" s="11">
        <f t="shared" si="56"/>
        <v>130</v>
      </c>
      <c r="N147" s="4">
        <f t="shared" si="56"/>
        <v>58</v>
      </c>
      <c r="O147" s="4">
        <f t="shared" si="56"/>
        <v>58</v>
      </c>
      <c r="P147" s="4">
        <f>SUM(P112+P119+P126+P133+P140)</f>
        <v>14</v>
      </c>
      <c r="Q147" s="6" t="s">
        <v>23</v>
      </c>
      <c r="R147" s="50" t="s">
        <v>30</v>
      </c>
      <c r="S147" s="36"/>
      <c r="T147" s="34"/>
      <c r="U147" s="34"/>
      <c r="V147" s="49"/>
    </row>
    <row r="148" spans="1:22" ht="24.95" customHeight="1">
      <c r="A148" s="11">
        <f t="shared" si="56"/>
        <v>635</v>
      </c>
      <c r="B148" s="4">
        <f t="shared" si="56"/>
        <v>8</v>
      </c>
      <c r="C148" s="4">
        <f t="shared" si="56"/>
        <v>0</v>
      </c>
      <c r="D148" s="4">
        <f t="shared" si="56"/>
        <v>4</v>
      </c>
      <c r="E148" s="4">
        <f t="shared" si="56"/>
        <v>10</v>
      </c>
      <c r="F148" s="4">
        <f t="shared" si="56"/>
        <v>25</v>
      </c>
      <c r="G148" s="4">
        <f t="shared" si="56"/>
        <v>108</v>
      </c>
      <c r="H148" s="4">
        <f t="shared" si="56"/>
        <v>391</v>
      </c>
      <c r="I148" s="4">
        <f t="shared" si="56"/>
        <v>15</v>
      </c>
      <c r="J148" s="4">
        <f t="shared" si="56"/>
        <v>1</v>
      </c>
      <c r="K148" s="4">
        <f t="shared" si="56"/>
        <v>1</v>
      </c>
      <c r="L148" s="4">
        <f t="shared" si="56"/>
        <v>0</v>
      </c>
      <c r="M148" s="11">
        <f t="shared" si="56"/>
        <v>72</v>
      </c>
      <c r="N148" s="4">
        <f t="shared" si="56"/>
        <v>39</v>
      </c>
      <c r="O148" s="4">
        <f t="shared" si="56"/>
        <v>27</v>
      </c>
      <c r="P148" s="4">
        <f>SUM(P113+P120+P127+P134+P141)</f>
        <v>6</v>
      </c>
      <c r="Q148" s="6" t="s">
        <v>28</v>
      </c>
      <c r="R148" s="50"/>
      <c r="S148" s="36"/>
      <c r="T148" s="34"/>
      <c r="U148" s="34"/>
      <c r="V148" s="49"/>
    </row>
    <row r="149" spans="1:22" ht="24.95" customHeight="1">
      <c r="A149" s="11">
        <f t="shared" ref="A149:P149" si="57">SUM(A147:A148)</f>
        <v>926</v>
      </c>
      <c r="B149" s="11">
        <f t="shared" si="57"/>
        <v>26</v>
      </c>
      <c r="C149" s="11">
        <f t="shared" si="57"/>
        <v>7</v>
      </c>
      <c r="D149" s="11">
        <f t="shared" si="57"/>
        <v>11</v>
      </c>
      <c r="E149" s="11">
        <f t="shared" si="57"/>
        <v>13</v>
      </c>
      <c r="F149" s="11">
        <f t="shared" si="57"/>
        <v>49</v>
      </c>
      <c r="G149" s="11">
        <f t="shared" si="57"/>
        <v>126</v>
      </c>
      <c r="H149" s="11">
        <f t="shared" si="57"/>
        <v>444</v>
      </c>
      <c r="I149" s="11">
        <f t="shared" si="57"/>
        <v>41</v>
      </c>
      <c r="J149" s="11">
        <f t="shared" si="57"/>
        <v>3</v>
      </c>
      <c r="K149" s="11">
        <f t="shared" si="57"/>
        <v>2</v>
      </c>
      <c r="L149" s="11">
        <f t="shared" si="57"/>
        <v>2</v>
      </c>
      <c r="M149" s="11">
        <f t="shared" si="57"/>
        <v>202</v>
      </c>
      <c r="N149" s="11">
        <f t="shared" si="57"/>
        <v>97</v>
      </c>
      <c r="O149" s="11">
        <f t="shared" si="57"/>
        <v>85</v>
      </c>
      <c r="P149" s="11">
        <f t="shared" si="57"/>
        <v>20</v>
      </c>
      <c r="Q149" s="11" t="s">
        <v>29</v>
      </c>
      <c r="R149" s="50"/>
      <c r="S149" s="36"/>
      <c r="T149" s="34"/>
      <c r="U149" s="34"/>
      <c r="V149" s="49"/>
    </row>
    <row r="150" spans="1:22" ht="24.95" customHeight="1">
      <c r="A150" s="11">
        <f t="shared" ref="A150:O150" si="58">SUM(A149+A146)</f>
        <v>1345</v>
      </c>
      <c r="B150" s="11">
        <f t="shared" si="58"/>
        <v>37</v>
      </c>
      <c r="C150" s="11">
        <f t="shared" si="58"/>
        <v>8</v>
      </c>
      <c r="D150" s="11">
        <f t="shared" si="58"/>
        <v>203</v>
      </c>
      <c r="E150" s="11">
        <f t="shared" si="58"/>
        <v>13</v>
      </c>
      <c r="F150" s="11">
        <f t="shared" si="58"/>
        <v>118</v>
      </c>
      <c r="G150" s="11">
        <f t="shared" si="58"/>
        <v>126</v>
      </c>
      <c r="H150" s="11">
        <f t="shared" si="58"/>
        <v>541</v>
      </c>
      <c r="I150" s="11">
        <f t="shared" si="58"/>
        <v>48</v>
      </c>
      <c r="J150" s="11">
        <f t="shared" si="58"/>
        <v>18</v>
      </c>
      <c r="K150" s="11">
        <f t="shared" si="58"/>
        <v>2</v>
      </c>
      <c r="L150" s="11">
        <f t="shared" si="58"/>
        <v>3</v>
      </c>
      <c r="M150" s="11">
        <f t="shared" si="58"/>
        <v>228</v>
      </c>
      <c r="N150" s="11">
        <f t="shared" si="58"/>
        <v>115</v>
      </c>
      <c r="O150" s="11">
        <f t="shared" si="58"/>
        <v>90</v>
      </c>
      <c r="P150" s="11">
        <f>SUM(P149+P146)</f>
        <v>23</v>
      </c>
      <c r="Q150" s="32" t="s">
        <v>29</v>
      </c>
      <c r="R150" s="32"/>
      <c r="S150" s="36"/>
      <c r="T150" s="34"/>
      <c r="U150" s="34"/>
      <c r="V150" s="49"/>
    </row>
    <row r="151" spans="1:22" ht="24.9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1"/>
    </row>
    <row r="152" spans="1:22" ht="24.95" customHeight="1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3"/>
    </row>
    <row r="153" spans="1:22" ht="24.95" customHeight="1">
      <c r="A153" s="37" t="s">
        <v>55</v>
      </c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</row>
    <row r="154" spans="1:22" ht="24.95" customHeight="1">
      <c r="A154" s="38" t="s">
        <v>56</v>
      </c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</row>
    <row r="155" spans="1:22" ht="24.95" customHeight="1">
      <c r="A155" s="28" t="s">
        <v>6</v>
      </c>
      <c r="B155" s="32" t="s">
        <v>7</v>
      </c>
      <c r="C155" s="32"/>
      <c r="D155" s="32"/>
      <c r="E155" s="32" t="s">
        <v>8</v>
      </c>
      <c r="F155" s="32"/>
      <c r="G155" s="32" t="s">
        <v>9</v>
      </c>
      <c r="H155" s="32"/>
      <c r="I155" s="32" t="s">
        <v>10</v>
      </c>
      <c r="J155" s="32"/>
      <c r="K155" s="32" t="s">
        <v>11</v>
      </c>
      <c r="L155" s="32"/>
      <c r="M155" s="32" t="s">
        <v>12</v>
      </c>
      <c r="N155" s="32"/>
      <c r="O155" s="32"/>
      <c r="P155" s="32"/>
      <c r="Q155" s="33" t="s">
        <v>0</v>
      </c>
      <c r="R155" s="34" t="s">
        <v>1</v>
      </c>
      <c r="S155" s="30" t="s">
        <v>2</v>
      </c>
      <c r="T155" s="31" t="s">
        <v>3</v>
      </c>
      <c r="U155" s="31" t="s">
        <v>4</v>
      </c>
      <c r="V155" s="31" t="s">
        <v>5</v>
      </c>
    </row>
    <row r="156" spans="1:22" ht="24.95" customHeight="1">
      <c r="A156" s="29"/>
      <c r="B156" s="16" t="s">
        <v>13</v>
      </c>
      <c r="C156" s="16" t="s">
        <v>14</v>
      </c>
      <c r="D156" s="16" t="s">
        <v>15</v>
      </c>
      <c r="E156" s="16" t="s">
        <v>16</v>
      </c>
      <c r="F156" s="16" t="s">
        <v>17</v>
      </c>
      <c r="G156" s="16" t="s">
        <v>16</v>
      </c>
      <c r="H156" s="16" t="s">
        <v>17</v>
      </c>
      <c r="I156" s="16" t="s">
        <v>16</v>
      </c>
      <c r="J156" s="16" t="s">
        <v>18</v>
      </c>
      <c r="K156" s="16" t="s">
        <v>17</v>
      </c>
      <c r="L156" s="16" t="s">
        <v>19</v>
      </c>
      <c r="M156" s="15" t="s">
        <v>54</v>
      </c>
      <c r="N156" s="16" t="s">
        <v>20</v>
      </c>
      <c r="O156" s="16" t="s">
        <v>21</v>
      </c>
      <c r="P156" s="16" t="s">
        <v>22</v>
      </c>
      <c r="Q156" s="33"/>
      <c r="R156" s="34"/>
      <c r="S156" s="30"/>
      <c r="T156" s="31"/>
      <c r="U156" s="31"/>
      <c r="V156" s="31"/>
    </row>
    <row r="157" spans="1:22" ht="24.95" customHeight="1">
      <c r="A157" s="11">
        <f>SUM(B157:M157)</f>
        <v>10</v>
      </c>
      <c r="B157" s="4">
        <v>0</v>
      </c>
      <c r="C157" s="4">
        <v>0</v>
      </c>
      <c r="D157" s="4">
        <v>8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  <c r="J157" s="4">
        <v>0</v>
      </c>
      <c r="K157" s="4">
        <v>0</v>
      </c>
      <c r="L157" s="4">
        <v>0</v>
      </c>
      <c r="M157" s="12">
        <f>SUM(N157:P157)</f>
        <v>2</v>
      </c>
      <c r="N157" s="4">
        <v>1</v>
      </c>
      <c r="O157" s="4">
        <v>1</v>
      </c>
      <c r="P157" s="5">
        <v>0</v>
      </c>
      <c r="Q157" s="5" t="s">
        <v>23</v>
      </c>
      <c r="R157" s="35" t="s">
        <v>24</v>
      </c>
      <c r="S157" s="36">
        <v>219</v>
      </c>
      <c r="T157" s="48" t="s">
        <v>25</v>
      </c>
      <c r="U157" s="48" t="s">
        <v>50</v>
      </c>
      <c r="V157" s="49" t="s">
        <v>50</v>
      </c>
    </row>
    <row r="158" spans="1:22" ht="24.95" customHeight="1">
      <c r="A158" s="11">
        <f>SUM(B158:M158)</f>
        <v>213</v>
      </c>
      <c r="B158" s="4">
        <v>2</v>
      </c>
      <c r="C158" s="4">
        <v>1</v>
      </c>
      <c r="D158" s="4">
        <v>43</v>
      </c>
      <c r="E158" s="4">
        <v>0</v>
      </c>
      <c r="F158" s="4">
        <v>75</v>
      </c>
      <c r="G158" s="4">
        <v>0</v>
      </c>
      <c r="H158" s="4">
        <v>40</v>
      </c>
      <c r="I158" s="4">
        <v>10</v>
      </c>
      <c r="J158" s="4">
        <v>7</v>
      </c>
      <c r="K158" s="4">
        <v>1</v>
      </c>
      <c r="L158" s="4">
        <v>0</v>
      </c>
      <c r="M158" s="12">
        <f>SUM(N158:P158)</f>
        <v>34</v>
      </c>
      <c r="N158" s="4">
        <v>27</v>
      </c>
      <c r="O158" s="4">
        <v>6</v>
      </c>
      <c r="P158" s="5">
        <v>1</v>
      </c>
      <c r="Q158" s="5" t="s">
        <v>28</v>
      </c>
      <c r="R158" s="35"/>
      <c r="S158" s="36"/>
      <c r="T158" s="48"/>
      <c r="U158" s="48"/>
      <c r="V158" s="49"/>
    </row>
    <row r="159" spans="1:22" ht="24.95" customHeight="1">
      <c r="A159" s="11">
        <f t="shared" ref="A159:O159" si="59">SUM(A157:A158)</f>
        <v>223</v>
      </c>
      <c r="B159" s="11">
        <f t="shared" si="59"/>
        <v>2</v>
      </c>
      <c r="C159" s="11">
        <f t="shared" si="59"/>
        <v>1</v>
      </c>
      <c r="D159" s="11">
        <f t="shared" si="59"/>
        <v>51</v>
      </c>
      <c r="E159" s="11">
        <f t="shared" si="59"/>
        <v>0</v>
      </c>
      <c r="F159" s="11">
        <f t="shared" si="59"/>
        <v>75</v>
      </c>
      <c r="G159" s="11">
        <f t="shared" si="59"/>
        <v>0</v>
      </c>
      <c r="H159" s="11">
        <f t="shared" si="59"/>
        <v>40</v>
      </c>
      <c r="I159" s="11">
        <f t="shared" si="59"/>
        <v>10</v>
      </c>
      <c r="J159" s="11">
        <f t="shared" si="59"/>
        <v>7</v>
      </c>
      <c r="K159" s="11">
        <f t="shared" si="59"/>
        <v>1</v>
      </c>
      <c r="L159" s="11">
        <f t="shared" si="59"/>
        <v>0</v>
      </c>
      <c r="M159" s="11">
        <f t="shared" si="59"/>
        <v>36</v>
      </c>
      <c r="N159" s="11">
        <f t="shared" si="59"/>
        <v>28</v>
      </c>
      <c r="O159" s="11">
        <f t="shared" si="59"/>
        <v>7</v>
      </c>
      <c r="P159" s="11">
        <f>SUM(P157:P158)</f>
        <v>1</v>
      </c>
      <c r="Q159" s="11" t="s">
        <v>29</v>
      </c>
      <c r="R159" s="35"/>
      <c r="S159" s="36"/>
      <c r="T159" s="48"/>
      <c r="U159" s="48"/>
      <c r="V159" s="49"/>
    </row>
    <row r="160" spans="1:22" ht="24.95" customHeight="1">
      <c r="A160" s="11">
        <f>SUM(B160:M160)</f>
        <v>151</v>
      </c>
      <c r="B160" s="4">
        <v>8</v>
      </c>
      <c r="C160" s="4">
        <v>1</v>
      </c>
      <c r="D160" s="4">
        <v>2</v>
      </c>
      <c r="E160" s="4">
        <v>8</v>
      </c>
      <c r="F160" s="4">
        <v>20</v>
      </c>
      <c r="G160" s="4">
        <v>11</v>
      </c>
      <c r="H160" s="4">
        <v>14</v>
      </c>
      <c r="I160" s="4">
        <v>9</v>
      </c>
      <c r="J160" s="4">
        <v>0</v>
      </c>
      <c r="K160" s="4">
        <v>0</v>
      </c>
      <c r="L160" s="4">
        <v>0</v>
      </c>
      <c r="M160" s="12">
        <f>SUM(N160:P160)</f>
        <v>78</v>
      </c>
      <c r="N160" s="4">
        <v>17</v>
      </c>
      <c r="O160" s="5">
        <v>36</v>
      </c>
      <c r="P160" s="4">
        <v>25</v>
      </c>
      <c r="Q160" s="5" t="s">
        <v>23</v>
      </c>
      <c r="R160" s="50" t="s">
        <v>30</v>
      </c>
      <c r="S160" s="36"/>
      <c r="T160" s="48"/>
      <c r="U160" s="48"/>
      <c r="V160" s="49"/>
    </row>
    <row r="161" spans="1:22" ht="24.95" customHeight="1">
      <c r="A161" s="11">
        <f>SUM(B161:M161)</f>
        <v>373</v>
      </c>
      <c r="B161" s="4">
        <v>7</v>
      </c>
      <c r="C161" s="4">
        <v>0</v>
      </c>
      <c r="D161" s="4">
        <v>2</v>
      </c>
      <c r="E161" s="4">
        <v>12</v>
      </c>
      <c r="F161" s="4">
        <v>92</v>
      </c>
      <c r="G161" s="4">
        <v>48</v>
      </c>
      <c r="H161" s="4">
        <v>171</v>
      </c>
      <c r="I161" s="4">
        <v>3</v>
      </c>
      <c r="J161" s="4">
        <v>0</v>
      </c>
      <c r="K161" s="4">
        <v>0</v>
      </c>
      <c r="L161" s="4">
        <v>0</v>
      </c>
      <c r="M161" s="12">
        <f>SUM(N161:P161)</f>
        <v>38</v>
      </c>
      <c r="N161" s="4">
        <v>13</v>
      </c>
      <c r="O161" s="5">
        <v>22</v>
      </c>
      <c r="P161" s="4">
        <v>3</v>
      </c>
      <c r="Q161" s="5" t="s">
        <v>28</v>
      </c>
      <c r="R161" s="50"/>
      <c r="S161" s="36"/>
      <c r="T161" s="48"/>
      <c r="U161" s="48"/>
      <c r="V161" s="49"/>
    </row>
    <row r="162" spans="1:22" ht="24.95" customHeight="1">
      <c r="A162" s="11">
        <f t="shared" ref="A162:O162" si="60">SUM(A160:A161)</f>
        <v>524</v>
      </c>
      <c r="B162" s="11">
        <f t="shared" si="60"/>
        <v>15</v>
      </c>
      <c r="C162" s="11">
        <f t="shared" si="60"/>
        <v>1</v>
      </c>
      <c r="D162" s="11">
        <f t="shared" si="60"/>
        <v>4</v>
      </c>
      <c r="E162" s="11">
        <f t="shared" si="60"/>
        <v>20</v>
      </c>
      <c r="F162" s="11">
        <f t="shared" si="60"/>
        <v>112</v>
      </c>
      <c r="G162" s="11">
        <f t="shared" si="60"/>
        <v>59</v>
      </c>
      <c r="H162" s="11">
        <f t="shared" si="60"/>
        <v>185</v>
      </c>
      <c r="I162" s="11">
        <f t="shared" si="60"/>
        <v>12</v>
      </c>
      <c r="J162" s="11">
        <f t="shared" si="60"/>
        <v>0</v>
      </c>
      <c r="K162" s="11">
        <f t="shared" si="60"/>
        <v>0</v>
      </c>
      <c r="L162" s="11">
        <f t="shared" si="60"/>
        <v>0</v>
      </c>
      <c r="M162" s="11">
        <f t="shared" si="60"/>
        <v>116</v>
      </c>
      <c r="N162" s="11">
        <f t="shared" si="60"/>
        <v>30</v>
      </c>
      <c r="O162" s="11">
        <f t="shared" si="60"/>
        <v>58</v>
      </c>
      <c r="P162" s="11">
        <f>SUM(P160:P161)</f>
        <v>28</v>
      </c>
      <c r="Q162" s="11" t="s">
        <v>29</v>
      </c>
      <c r="R162" s="50"/>
      <c r="S162" s="36"/>
      <c r="T162" s="48"/>
      <c r="U162" s="48"/>
      <c r="V162" s="49"/>
    </row>
    <row r="163" spans="1:22" ht="24.95" customHeight="1">
      <c r="A163" s="11">
        <f t="shared" ref="A163:O163" si="61">SUM(A162+A159)</f>
        <v>747</v>
      </c>
      <c r="B163" s="11">
        <f t="shared" si="61"/>
        <v>17</v>
      </c>
      <c r="C163" s="11">
        <f t="shared" si="61"/>
        <v>2</v>
      </c>
      <c r="D163" s="11">
        <f t="shared" si="61"/>
        <v>55</v>
      </c>
      <c r="E163" s="11">
        <f t="shared" si="61"/>
        <v>20</v>
      </c>
      <c r="F163" s="11">
        <f t="shared" si="61"/>
        <v>187</v>
      </c>
      <c r="G163" s="11">
        <f t="shared" si="61"/>
        <v>59</v>
      </c>
      <c r="H163" s="11">
        <f t="shared" si="61"/>
        <v>225</v>
      </c>
      <c r="I163" s="11">
        <f t="shared" si="61"/>
        <v>22</v>
      </c>
      <c r="J163" s="11">
        <f t="shared" si="61"/>
        <v>7</v>
      </c>
      <c r="K163" s="11">
        <f t="shared" si="61"/>
        <v>1</v>
      </c>
      <c r="L163" s="11">
        <f t="shared" si="61"/>
        <v>0</v>
      </c>
      <c r="M163" s="11">
        <f t="shared" si="61"/>
        <v>152</v>
      </c>
      <c r="N163" s="11">
        <f t="shared" si="61"/>
        <v>58</v>
      </c>
      <c r="O163" s="11">
        <f t="shared" si="61"/>
        <v>65</v>
      </c>
      <c r="P163" s="11">
        <f>SUM(P162+P159)</f>
        <v>29</v>
      </c>
      <c r="Q163" s="32" t="s">
        <v>29</v>
      </c>
      <c r="R163" s="32"/>
      <c r="S163" s="36"/>
      <c r="T163" s="48"/>
      <c r="U163" s="48"/>
      <c r="V163" s="49"/>
    </row>
    <row r="164" spans="1:22" ht="24.95" customHeight="1">
      <c r="A164" s="11">
        <f>SUM(B164:M164)</f>
        <v>10</v>
      </c>
      <c r="B164" s="4">
        <v>0</v>
      </c>
      <c r="C164" s="4">
        <v>0</v>
      </c>
      <c r="D164" s="4">
        <v>9</v>
      </c>
      <c r="E164" s="4">
        <v>0</v>
      </c>
      <c r="F164" s="4">
        <v>1</v>
      </c>
      <c r="G164" s="4">
        <v>0</v>
      </c>
      <c r="H164" s="4">
        <v>0</v>
      </c>
      <c r="I164" s="4">
        <v>0</v>
      </c>
      <c r="J164" s="4">
        <v>0</v>
      </c>
      <c r="K164" s="4">
        <v>0</v>
      </c>
      <c r="L164" s="4">
        <v>0</v>
      </c>
      <c r="M164" s="11">
        <f>SUM(N164:P164)</f>
        <v>0</v>
      </c>
      <c r="N164" s="4">
        <v>0</v>
      </c>
      <c r="O164" s="4">
        <v>0</v>
      </c>
      <c r="P164" s="4">
        <v>0</v>
      </c>
      <c r="Q164" s="6" t="s">
        <v>23</v>
      </c>
      <c r="R164" s="35" t="s">
        <v>24</v>
      </c>
      <c r="S164" s="36">
        <v>91</v>
      </c>
      <c r="T164" s="53" t="s">
        <v>25</v>
      </c>
      <c r="U164" s="48" t="s">
        <v>51</v>
      </c>
      <c r="V164" s="49"/>
    </row>
    <row r="165" spans="1:22" ht="24.95" customHeight="1">
      <c r="A165" s="11">
        <f>SUM(B165:M165)</f>
        <v>119</v>
      </c>
      <c r="B165" s="4">
        <v>1</v>
      </c>
      <c r="C165" s="4">
        <v>0</v>
      </c>
      <c r="D165" s="4">
        <v>19</v>
      </c>
      <c r="E165" s="4">
        <v>0</v>
      </c>
      <c r="F165" s="4">
        <v>50</v>
      </c>
      <c r="G165" s="4">
        <v>0</v>
      </c>
      <c r="H165" s="4">
        <v>34</v>
      </c>
      <c r="I165" s="4">
        <v>7</v>
      </c>
      <c r="J165" s="4">
        <v>1</v>
      </c>
      <c r="K165" s="4">
        <v>0</v>
      </c>
      <c r="L165" s="4">
        <v>6</v>
      </c>
      <c r="M165" s="11">
        <f>SUM(N165:P165)</f>
        <v>1</v>
      </c>
      <c r="N165" s="4">
        <v>1</v>
      </c>
      <c r="O165" s="4">
        <v>0</v>
      </c>
      <c r="P165" s="4">
        <v>0</v>
      </c>
      <c r="Q165" s="6" t="s">
        <v>28</v>
      </c>
      <c r="R165" s="35"/>
      <c r="S165" s="36"/>
      <c r="T165" s="53"/>
      <c r="U165" s="48"/>
      <c r="V165" s="49"/>
    </row>
    <row r="166" spans="1:22" ht="24.95" customHeight="1">
      <c r="A166" s="11">
        <f t="shared" ref="A166:O166" si="62">SUM(A164:A165)</f>
        <v>129</v>
      </c>
      <c r="B166" s="11">
        <f t="shared" si="62"/>
        <v>1</v>
      </c>
      <c r="C166" s="11">
        <f t="shared" si="62"/>
        <v>0</v>
      </c>
      <c r="D166" s="11">
        <f t="shared" si="62"/>
        <v>28</v>
      </c>
      <c r="E166" s="11">
        <f t="shared" si="62"/>
        <v>0</v>
      </c>
      <c r="F166" s="11">
        <f t="shared" si="62"/>
        <v>51</v>
      </c>
      <c r="G166" s="11">
        <f t="shared" si="62"/>
        <v>0</v>
      </c>
      <c r="H166" s="11">
        <f t="shared" si="62"/>
        <v>34</v>
      </c>
      <c r="I166" s="11">
        <f t="shared" si="62"/>
        <v>7</v>
      </c>
      <c r="J166" s="11">
        <f t="shared" si="62"/>
        <v>1</v>
      </c>
      <c r="K166" s="11">
        <f t="shared" si="62"/>
        <v>0</v>
      </c>
      <c r="L166" s="11">
        <f t="shared" si="62"/>
        <v>6</v>
      </c>
      <c r="M166" s="11">
        <f t="shared" si="62"/>
        <v>1</v>
      </c>
      <c r="N166" s="11">
        <f t="shared" si="62"/>
        <v>1</v>
      </c>
      <c r="O166" s="11">
        <f t="shared" si="62"/>
        <v>0</v>
      </c>
      <c r="P166" s="11">
        <f>SUM(P164:P165)</f>
        <v>0</v>
      </c>
      <c r="Q166" s="11" t="s">
        <v>29</v>
      </c>
      <c r="R166" s="35"/>
      <c r="S166" s="36"/>
      <c r="T166" s="53"/>
      <c r="U166" s="48"/>
      <c r="V166" s="49"/>
    </row>
    <row r="167" spans="1:22" ht="24.95" customHeight="1">
      <c r="A167" s="11">
        <f>SUM(B167:M167)</f>
        <v>104</v>
      </c>
      <c r="B167" s="4">
        <v>2</v>
      </c>
      <c r="C167" s="4">
        <v>2</v>
      </c>
      <c r="D167" s="4">
        <v>1</v>
      </c>
      <c r="E167" s="4">
        <v>7</v>
      </c>
      <c r="F167" s="4">
        <v>6</v>
      </c>
      <c r="G167" s="4">
        <v>8</v>
      </c>
      <c r="H167" s="4">
        <v>8</v>
      </c>
      <c r="I167" s="4">
        <v>11</v>
      </c>
      <c r="J167" s="4">
        <v>0</v>
      </c>
      <c r="K167" s="4">
        <v>1</v>
      </c>
      <c r="L167" s="4">
        <v>1</v>
      </c>
      <c r="M167" s="11">
        <f>SUM(N167:P167)</f>
        <v>57</v>
      </c>
      <c r="N167" s="4">
        <v>18</v>
      </c>
      <c r="O167" s="4">
        <v>29</v>
      </c>
      <c r="P167" s="4">
        <v>10</v>
      </c>
      <c r="Q167" s="6" t="s">
        <v>23</v>
      </c>
      <c r="R167" s="50" t="s">
        <v>30</v>
      </c>
      <c r="S167" s="36"/>
      <c r="T167" s="53"/>
      <c r="U167" s="48"/>
      <c r="V167" s="49"/>
    </row>
    <row r="168" spans="1:22" ht="24.95" customHeight="1">
      <c r="A168" s="11">
        <f>SUM(B168:M168)</f>
        <v>155</v>
      </c>
      <c r="B168" s="4">
        <v>2</v>
      </c>
      <c r="C168" s="4">
        <v>0</v>
      </c>
      <c r="D168" s="4">
        <v>0</v>
      </c>
      <c r="E168" s="4">
        <v>8</v>
      </c>
      <c r="F168" s="4">
        <v>24</v>
      </c>
      <c r="G168" s="4">
        <v>14</v>
      </c>
      <c r="H168" s="4">
        <v>80</v>
      </c>
      <c r="I168" s="4">
        <v>6</v>
      </c>
      <c r="J168" s="4">
        <v>0</v>
      </c>
      <c r="K168" s="4">
        <v>0</v>
      </c>
      <c r="L168" s="4">
        <v>0</v>
      </c>
      <c r="M168" s="11">
        <f>SUM(N168:P168)</f>
        <v>21</v>
      </c>
      <c r="N168" s="4">
        <v>15</v>
      </c>
      <c r="O168" s="4">
        <v>5</v>
      </c>
      <c r="P168" s="4">
        <v>1</v>
      </c>
      <c r="Q168" s="6" t="s">
        <v>28</v>
      </c>
      <c r="R168" s="50"/>
      <c r="S168" s="36"/>
      <c r="T168" s="53"/>
      <c r="U168" s="48"/>
      <c r="V168" s="49"/>
    </row>
    <row r="169" spans="1:22" ht="24.95" customHeight="1">
      <c r="A169" s="11">
        <f t="shared" ref="A169:O169" si="63">SUM(A167:A168)</f>
        <v>259</v>
      </c>
      <c r="B169" s="11">
        <f t="shared" si="63"/>
        <v>4</v>
      </c>
      <c r="C169" s="11">
        <f t="shared" si="63"/>
        <v>2</v>
      </c>
      <c r="D169" s="11">
        <f t="shared" si="63"/>
        <v>1</v>
      </c>
      <c r="E169" s="11">
        <f t="shared" si="63"/>
        <v>15</v>
      </c>
      <c r="F169" s="11">
        <f t="shared" si="63"/>
        <v>30</v>
      </c>
      <c r="G169" s="11">
        <f t="shared" si="63"/>
        <v>22</v>
      </c>
      <c r="H169" s="11">
        <f t="shared" si="63"/>
        <v>88</v>
      </c>
      <c r="I169" s="11">
        <f t="shared" si="63"/>
        <v>17</v>
      </c>
      <c r="J169" s="11">
        <f t="shared" si="63"/>
        <v>0</v>
      </c>
      <c r="K169" s="11">
        <f t="shared" si="63"/>
        <v>1</v>
      </c>
      <c r="L169" s="11">
        <f t="shared" si="63"/>
        <v>1</v>
      </c>
      <c r="M169" s="11">
        <f t="shared" si="63"/>
        <v>78</v>
      </c>
      <c r="N169" s="11">
        <f t="shared" si="63"/>
        <v>33</v>
      </c>
      <c r="O169" s="11">
        <f t="shared" si="63"/>
        <v>34</v>
      </c>
      <c r="P169" s="11">
        <f>SUM(P167:P168)</f>
        <v>11</v>
      </c>
      <c r="Q169" s="11" t="s">
        <v>29</v>
      </c>
      <c r="R169" s="50"/>
      <c r="S169" s="36"/>
      <c r="T169" s="53"/>
      <c r="U169" s="48"/>
      <c r="V169" s="49"/>
    </row>
    <row r="170" spans="1:22" ht="24.95" customHeight="1">
      <c r="A170" s="11">
        <f t="shared" ref="A170:O170" si="64">SUM(A169+A166)</f>
        <v>388</v>
      </c>
      <c r="B170" s="11">
        <f t="shared" si="64"/>
        <v>5</v>
      </c>
      <c r="C170" s="11">
        <f t="shared" si="64"/>
        <v>2</v>
      </c>
      <c r="D170" s="11">
        <f t="shared" si="64"/>
        <v>29</v>
      </c>
      <c r="E170" s="11">
        <f t="shared" si="64"/>
        <v>15</v>
      </c>
      <c r="F170" s="11">
        <f t="shared" si="64"/>
        <v>81</v>
      </c>
      <c r="G170" s="11">
        <f t="shared" si="64"/>
        <v>22</v>
      </c>
      <c r="H170" s="11">
        <f t="shared" si="64"/>
        <v>122</v>
      </c>
      <c r="I170" s="11">
        <f t="shared" si="64"/>
        <v>24</v>
      </c>
      <c r="J170" s="11">
        <f t="shared" si="64"/>
        <v>1</v>
      </c>
      <c r="K170" s="11">
        <f t="shared" si="64"/>
        <v>1</v>
      </c>
      <c r="L170" s="11">
        <f t="shared" si="64"/>
        <v>7</v>
      </c>
      <c r="M170" s="11">
        <f t="shared" si="64"/>
        <v>79</v>
      </c>
      <c r="N170" s="11">
        <f t="shared" si="64"/>
        <v>34</v>
      </c>
      <c r="O170" s="11">
        <f t="shared" si="64"/>
        <v>34</v>
      </c>
      <c r="P170" s="11">
        <f>SUM(P169+P166)</f>
        <v>11</v>
      </c>
      <c r="Q170" s="32" t="s">
        <v>29</v>
      </c>
      <c r="R170" s="32"/>
      <c r="S170" s="36"/>
      <c r="T170" s="53"/>
      <c r="U170" s="48"/>
      <c r="V170" s="49"/>
    </row>
    <row r="171" spans="1:22" ht="24.95" customHeight="1">
      <c r="A171" s="11">
        <f>SUM(B171:M171)</f>
        <v>2</v>
      </c>
      <c r="B171" s="4">
        <v>0</v>
      </c>
      <c r="C171" s="4">
        <v>0</v>
      </c>
      <c r="D171" s="4">
        <v>1</v>
      </c>
      <c r="E171" s="4">
        <v>0</v>
      </c>
      <c r="F171" s="4">
        <v>1</v>
      </c>
      <c r="G171" s="4">
        <v>0</v>
      </c>
      <c r="H171" s="4">
        <v>0</v>
      </c>
      <c r="I171" s="4">
        <v>0</v>
      </c>
      <c r="J171" s="4">
        <v>0</v>
      </c>
      <c r="K171" s="4">
        <v>0</v>
      </c>
      <c r="L171" s="4">
        <v>0</v>
      </c>
      <c r="M171" s="11">
        <f>SUM(N171:P171)</f>
        <v>0</v>
      </c>
      <c r="N171" s="4">
        <v>0</v>
      </c>
      <c r="O171" s="4">
        <v>0</v>
      </c>
      <c r="P171" s="4">
        <v>0</v>
      </c>
      <c r="Q171" s="8" t="s">
        <v>23</v>
      </c>
      <c r="R171" s="35" t="s">
        <v>24</v>
      </c>
      <c r="S171" s="36">
        <v>24</v>
      </c>
      <c r="T171" s="53" t="s">
        <v>25</v>
      </c>
      <c r="U171" s="48" t="s">
        <v>52</v>
      </c>
      <c r="V171" s="49"/>
    </row>
    <row r="172" spans="1:22" ht="24.95" customHeight="1">
      <c r="A172" s="11">
        <f>SUM(B172:M172)</f>
        <v>46</v>
      </c>
      <c r="B172" s="4">
        <v>0</v>
      </c>
      <c r="C172" s="4">
        <v>0</v>
      </c>
      <c r="D172" s="4">
        <v>7</v>
      </c>
      <c r="E172" s="4">
        <v>0</v>
      </c>
      <c r="F172" s="4">
        <v>20</v>
      </c>
      <c r="G172" s="4">
        <v>0</v>
      </c>
      <c r="H172" s="4">
        <v>8</v>
      </c>
      <c r="I172" s="4">
        <v>7</v>
      </c>
      <c r="J172" s="4">
        <v>1</v>
      </c>
      <c r="K172" s="4">
        <v>0</v>
      </c>
      <c r="L172" s="4">
        <v>1</v>
      </c>
      <c r="M172" s="11">
        <f>SUM(N172:P172)</f>
        <v>2</v>
      </c>
      <c r="N172" s="4">
        <v>2</v>
      </c>
      <c r="O172" s="4">
        <v>0</v>
      </c>
      <c r="P172" s="4">
        <v>0</v>
      </c>
      <c r="Q172" s="8" t="s">
        <v>28</v>
      </c>
      <c r="R172" s="35"/>
      <c r="S172" s="36"/>
      <c r="T172" s="53"/>
      <c r="U172" s="48"/>
      <c r="V172" s="49"/>
    </row>
    <row r="173" spans="1:22" ht="24.95" customHeight="1">
      <c r="A173" s="11">
        <f t="shared" ref="A173:O173" si="65">SUM(A171:A172)</f>
        <v>48</v>
      </c>
      <c r="B173" s="11">
        <f t="shared" si="65"/>
        <v>0</v>
      </c>
      <c r="C173" s="11">
        <f t="shared" si="65"/>
        <v>0</v>
      </c>
      <c r="D173" s="11">
        <f t="shared" si="65"/>
        <v>8</v>
      </c>
      <c r="E173" s="11">
        <f t="shared" si="65"/>
        <v>0</v>
      </c>
      <c r="F173" s="11">
        <f t="shared" si="65"/>
        <v>21</v>
      </c>
      <c r="G173" s="11">
        <f t="shared" si="65"/>
        <v>0</v>
      </c>
      <c r="H173" s="11">
        <f t="shared" si="65"/>
        <v>8</v>
      </c>
      <c r="I173" s="11">
        <f t="shared" si="65"/>
        <v>7</v>
      </c>
      <c r="J173" s="11">
        <f t="shared" si="65"/>
        <v>1</v>
      </c>
      <c r="K173" s="11">
        <f t="shared" si="65"/>
        <v>0</v>
      </c>
      <c r="L173" s="11">
        <f t="shared" si="65"/>
        <v>1</v>
      </c>
      <c r="M173" s="11">
        <f t="shared" si="65"/>
        <v>2</v>
      </c>
      <c r="N173" s="11">
        <f t="shared" si="65"/>
        <v>2</v>
      </c>
      <c r="O173" s="11">
        <f t="shared" si="65"/>
        <v>0</v>
      </c>
      <c r="P173" s="11">
        <f>SUM(P171:P172)</f>
        <v>0</v>
      </c>
      <c r="Q173" s="11" t="s">
        <v>29</v>
      </c>
      <c r="R173" s="35"/>
      <c r="S173" s="36"/>
      <c r="T173" s="53"/>
      <c r="U173" s="48"/>
      <c r="V173" s="49"/>
    </row>
    <row r="174" spans="1:22" ht="24.95" customHeight="1">
      <c r="A174" s="11">
        <f>SUM(B174:M174)</f>
        <v>54</v>
      </c>
      <c r="B174" s="4">
        <v>0</v>
      </c>
      <c r="C174" s="4">
        <v>0</v>
      </c>
      <c r="D174" s="4">
        <v>2</v>
      </c>
      <c r="E174" s="4">
        <v>1</v>
      </c>
      <c r="F174" s="4">
        <v>4</v>
      </c>
      <c r="G174" s="4">
        <v>1</v>
      </c>
      <c r="H174" s="4">
        <v>10</v>
      </c>
      <c r="I174" s="4">
        <v>5</v>
      </c>
      <c r="J174" s="4">
        <v>0</v>
      </c>
      <c r="K174" s="4">
        <v>0</v>
      </c>
      <c r="L174" s="4">
        <v>1</v>
      </c>
      <c r="M174" s="11">
        <f>SUM(N174:P174)</f>
        <v>30</v>
      </c>
      <c r="N174" s="4">
        <v>8</v>
      </c>
      <c r="O174" s="4">
        <v>18</v>
      </c>
      <c r="P174" s="4">
        <v>4</v>
      </c>
      <c r="Q174" s="8" t="s">
        <v>23</v>
      </c>
      <c r="R174" s="50" t="s">
        <v>30</v>
      </c>
      <c r="S174" s="36"/>
      <c r="T174" s="53"/>
      <c r="U174" s="48"/>
      <c r="V174" s="49"/>
    </row>
    <row r="175" spans="1:22" ht="24.95" customHeight="1">
      <c r="A175" s="11">
        <f>SUM(B175:M175)</f>
        <v>70</v>
      </c>
      <c r="B175" s="4">
        <v>1</v>
      </c>
      <c r="C175" s="4">
        <v>0</v>
      </c>
      <c r="D175" s="4">
        <v>0</v>
      </c>
      <c r="E175" s="4">
        <v>2</v>
      </c>
      <c r="F175" s="4">
        <v>10</v>
      </c>
      <c r="G175" s="4">
        <v>2</v>
      </c>
      <c r="H175" s="4">
        <v>44</v>
      </c>
      <c r="I175" s="4">
        <v>2</v>
      </c>
      <c r="J175" s="4">
        <v>0</v>
      </c>
      <c r="K175" s="4">
        <v>0</v>
      </c>
      <c r="L175" s="4">
        <v>0</v>
      </c>
      <c r="M175" s="11">
        <f>SUM(N175:P175)</f>
        <v>9</v>
      </c>
      <c r="N175" s="4">
        <v>3</v>
      </c>
      <c r="O175" s="4">
        <v>5</v>
      </c>
      <c r="P175" s="4">
        <v>1</v>
      </c>
      <c r="Q175" s="8" t="s">
        <v>28</v>
      </c>
      <c r="R175" s="50"/>
      <c r="S175" s="36"/>
      <c r="T175" s="53"/>
      <c r="U175" s="48"/>
      <c r="V175" s="49"/>
    </row>
    <row r="176" spans="1:22" ht="24.95" customHeight="1">
      <c r="A176" s="11">
        <f t="shared" ref="A176:O176" si="66">SUM(A174:A175)</f>
        <v>124</v>
      </c>
      <c r="B176" s="11">
        <f t="shared" si="66"/>
        <v>1</v>
      </c>
      <c r="C176" s="11">
        <f t="shared" si="66"/>
        <v>0</v>
      </c>
      <c r="D176" s="11">
        <f t="shared" si="66"/>
        <v>2</v>
      </c>
      <c r="E176" s="11">
        <f t="shared" si="66"/>
        <v>3</v>
      </c>
      <c r="F176" s="11">
        <f t="shared" si="66"/>
        <v>14</v>
      </c>
      <c r="G176" s="11">
        <f t="shared" si="66"/>
        <v>3</v>
      </c>
      <c r="H176" s="11">
        <f t="shared" si="66"/>
        <v>54</v>
      </c>
      <c r="I176" s="11">
        <f t="shared" si="66"/>
        <v>7</v>
      </c>
      <c r="J176" s="11">
        <f t="shared" si="66"/>
        <v>0</v>
      </c>
      <c r="K176" s="11">
        <f t="shared" si="66"/>
        <v>0</v>
      </c>
      <c r="L176" s="11">
        <v>1</v>
      </c>
      <c r="M176" s="11">
        <f t="shared" si="66"/>
        <v>39</v>
      </c>
      <c r="N176" s="11">
        <f t="shared" si="66"/>
        <v>11</v>
      </c>
      <c r="O176" s="11">
        <f t="shared" si="66"/>
        <v>23</v>
      </c>
      <c r="P176" s="11">
        <f>SUM(P174:P175)</f>
        <v>5</v>
      </c>
      <c r="Q176" s="11" t="s">
        <v>29</v>
      </c>
      <c r="R176" s="50"/>
      <c r="S176" s="36"/>
      <c r="T176" s="53"/>
      <c r="U176" s="48"/>
      <c r="V176" s="49"/>
    </row>
    <row r="177" spans="1:22" ht="24.95" customHeight="1">
      <c r="A177" s="11">
        <f t="shared" ref="A177:O177" si="67">SUM(A176+A173)</f>
        <v>172</v>
      </c>
      <c r="B177" s="11">
        <f t="shared" si="67"/>
        <v>1</v>
      </c>
      <c r="C177" s="11">
        <f t="shared" si="67"/>
        <v>0</v>
      </c>
      <c r="D177" s="11">
        <f t="shared" si="67"/>
        <v>10</v>
      </c>
      <c r="E177" s="11">
        <f t="shared" si="67"/>
        <v>3</v>
      </c>
      <c r="F177" s="11">
        <f t="shared" si="67"/>
        <v>35</v>
      </c>
      <c r="G177" s="11">
        <f t="shared" si="67"/>
        <v>3</v>
      </c>
      <c r="H177" s="11">
        <f t="shared" si="67"/>
        <v>62</v>
      </c>
      <c r="I177" s="11">
        <f t="shared" si="67"/>
        <v>14</v>
      </c>
      <c r="J177" s="11">
        <f t="shared" si="67"/>
        <v>1</v>
      </c>
      <c r="K177" s="11">
        <f t="shared" si="67"/>
        <v>0</v>
      </c>
      <c r="L177" s="11">
        <f t="shared" si="67"/>
        <v>2</v>
      </c>
      <c r="M177" s="11">
        <f t="shared" si="67"/>
        <v>41</v>
      </c>
      <c r="N177" s="11">
        <f t="shared" si="67"/>
        <v>13</v>
      </c>
      <c r="O177" s="11">
        <f t="shared" si="67"/>
        <v>23</v>
      </c>
      <c r="P177" s="11">
        <f>SUM(P176+P173)</f>
        <v>5</v>
      </c>
      <c r="Q177" s="32" t="s">
        <v>29</v>
      </c>
      <c r="R177" s="32"/>
      <c r="S177" s="36"/>
      <c r="T177" s="53"/>
      <c r="U177" s="48"/>
      <c r="V177" s="49"/>
    </row>
    <row r="178" spans="1:22" ht="24.95" customHeight="1">
      <c r="A178" s="4">
        <f>SUM(B178:M178)</f>
        <v>22</v>
      </c>
      <c r="B178" s="4">
        <f t="shared" ref="B178:O179" si="68">SUM(B157+B164+B171)</f>
        <v>0</v>
      </c>
      <c r="C178" s="4">
        <f t="shared" si="68"/>
        <v>0</v>
      </c>
      <c r="D178" s="4">
        <f t="shared" si="68"/>
        <v>18</v>
      </c>
      <c r="E178" s="4">
        <f t="shared" si="68"/>
        <v>0</v>
      </c>
      <c r="F178" s="4">
        <f t="shared" si="68"/>
        <v>2</v>
      </c>
      <c r="G178" s="4">
        <f t="shared" si="68"/>
        <v>0</v>
      </c>
      <c r="H178" s="4">
        <f t="shared" si="68"/>
        <v>0</v>
      </c>
      <c r="I178" s="4">
        <f t="shared" si="68"/>
        <v>0</v>
      </c>
      <c r="J178" s="4">
        <f t="shared" si="68"/>
        <v>0</v>
      </c>
      <c r="K178" s="4">
        <f t="shared" si="68"/>
        <v>0</v>
      </c>
      <c r="L178" s="4">
        <f t="shared" si="68"/>
        <v>0</v>
      </c>
      <c r="M178" s="11">
        <f t="shared" si="68"/>
        <v>2</v>
      </c>
      <c r="N178" s="4">
        <f t="shared" si="68"/>
        <v>1</v>
      </c>
      <c r="O178" s="4">
        <f t="shared" si="68"/>
        <v>1</v>
      </c>
      <c r="P178" s="4">
        <f>SUM(P157+P164+P171)</f>
        <v>0</v>
      </c>
      <c r="Q178" s="8" t="s">
        <v>23</v>
      </c>
      <c r="R178" s="35" t="s">
        <v>24</v>
      </c>
      <c r="S178" s="36">
        <f>SUM(S157:S177)</f>
        <v>334</v>
      </c>
      <c r="T178" s="52" t="s">
        <v>29</v>
      </c>
      <c r="U178" s="52"/>
      <c r="V178" s="49"/>
    </row>
    <row r="179" spans="1:22" ht="24.95" customHeight="1">
      <c r="A179" s="4">
        <f>SUM(B179:M179)</f>
        <v>378</v>
      </c>
      <c r="B179" s="4">
        <f t="shared" si="68"/>
        <v>3</v>
      </c>
      <c r="C179" s="4">
        <f t="shared" si="68"/>
        <v>1</v>
      </c>
      <c r="D179" s="4">
        <f t="shared" si="68"/>
        <v>69</v>
      </c>
      <c r="E179" s="4">
        <f t="shared" si="68"/>
        <v>0</v>
      </c>
      <c r="F179" s="4">
        <f t="shared" si="68"/>
        <v>145</v>
      </c>
      <c r="G179" s="4">
        <f t="shared" si="68"/>
        <v>0</v>
      </c>
      <c r="H179" s="4">
        <f t="shared" si="68"/>
        <v>82</v>
      </c>
      <c r="I179" s="4">
        <f t="shared" si="68"/>
        <v>24</v>
      </c>
      <c r="J179" s="4">
        <f t="shared" si="68"/>
        <v>9</v>
      </c>
      <c r="K179" s="4">
        <f t="shared" si="68"/>
        <v>1</v>
      </c>
      <c r="L179" s="4">
        <f t="shared" si="68"/>
        <v>7</v>
      </c>
      <c r="M179" s="11">
        <f t="shared" si="68"/>
        <v>37</v>
      </c>
      <c r="N179" s="4">
        <f t="shared" si="68"/>
        <v>30</v>
      </c>
      <c r="O179" s="4">
        <f t="shared" si="68"/>
        <v>6</v>
      </c>
      <c r="P179" s="4">
        <f>SUM(P158+P165+P172)</f>
        <v>1</v>
      </c>
      <c r="Q179" s="8" t="s">
        <v>28</v>
      </c>
      <c r="R179" s="35"/>
      <c r="S179" s="36"/>
      <c r="T179" s="52"/>
      <c r="U179" s="52"/>
      <c r="V179" s="49"/>
    </row>
    <row r="180" spans="1:22" ht="24.95" customHeight="1">
      <c r="A180" s="11">
        <f t="shared" ref="A180:O180" si="69">SUM(A178:A179)</f>
        <v>400</v>
      </c>
      <c r="B180" s="11">
        <f t="shared" si="69"/>
        <v>3</v>
      </c>
      <c r="C180" s="11">
        <f t="shared" si="69"/>
        <v>1</v>
      </c>
      <c r="D180" s="11">
        <f t="shared" si="69"/>
        <v>87</v>
      </c>
      <c r="E180" s="11">
        <f t="shared" si="69"/>
        <v>0</v>
      </c>
      <c r="F180" s="11">
        <f t="shared" si="69"/>
        <v>147</v>
      </c>
      <c r="G180" s="11">
        <f t="shared" si="69"/>
        <v>0</v>
      </c>
      <c r="H180" s="11">
        <f t="shared" si="69"/>
        <v>82</v>
      </c>
      <c r="I180" s="11">
        <f t="shared" si="69"/>
        <v>24</v>
      </c>
      <c r="J180" s="11">
        <f t="shared" si="69"/>
        <v>9</v>
      </c>
      <c r="K180" s="11">
        <f t="shared" si="69"/>
        <v>1</v>
      </c>
      <c r="L180" s="11">
        <f t="shared" si="69"/>
        <v>7</v>
      </c>
      <c r="M180" s="11">
        <f t="shared" si="69"/>
        <v>39</v>
      </c>
      <c r="N180" s="11">
        <f t="shared" si="69"/>
        <v>31</v>
      </c>
      <c r="O180" s="11">
        <f t="shared" si="69"/>
        <v>7</v>
      </c>
      <c r="P180" s="11">
        <f>SUM(P178:P179)</f>
        <v>1</v>
      </c>
      <c r="Q180" s="9" t="s">
        <v>29</v>
      </c>
      <c r="R180" s="35"/>
      <c r="S180" s="36"/>
      <c r="T180" s="52"/>
      <c r="U180" s="52"/>
      <c r="V180" s="49"/>
    </row>
    <row r="181" spans="1:22" ht="24.95" customHeight="1">
      <c r="A181" s="4">
        <f>SUM(B181:M181)</f>
        <v>309</v>
      </c>
      <c r="B181" s="4">
        <f t="shared" ref="B181:O182" si="70">SUM(B160+B167+B174)</f>
        <v>10</v>
      </c>
      <c r="C181" s="4">
        <f t="shared" si="70"/>
        <v>3</v>
      </c>
      <c r="D181" s="4">
        <f t="shared" si="70"/>
        <v>5</v>
      </c>
      <c r="E181" s="4">
        <f t="shared" si="70"/>
        <v>16</v>
      </c>
      <c r="F181" s="4">
        <f t="shared" si="70"/>
        <v>30</v>
      </c>
      <c r="G181" s="4">
        <f t="shared" si="70"/>
        <v>20</v>
      </c>
      <c r="H181" s="4">
        <f t="shared" si="70"/>
        <v>32</v>
      </c>
      <c r="I181" s="4">
        <f t="shared" si="70"/>
        <v>25</v>
      </c>
      <c r="J181" s="4">
        <f t="shared" si="70"/>
        <v>0</v>
      </c>
      <c r="K181" s="4">
        <f t="shared" si="70"/>
        <v>1</v>
      </c>
      <c r="L181" s="4">
        <f t="shared" si="70"/>
        <v>2</v>
      </c>
      <c r="M181" s="11">
        <f t="shared" si="70"/>
        <v>165</v>
      </c>
      <c r="N181" s="4">
        <f t="shared" si="70"/>
        <v>43</v>
      </c>
      <c r="O181" s="4">
        <f t="shared" si="70"/>
        <v>83</v>
      </c>
      <c r="P181" s="4">
        <f>SUM(P160+P167+P174)</f>
        <v>39</v>
      </c>
      <c r="Q181" s="6" t="s">
        <v>23</v>
      </c>
      <c r="R181" s="50" t="s">
        <v>30</v>
      </c>
      <c r="S181" s="36"/>
      <c r="T181" s="52"/>
      <c r="U181" s="52"/>
      <c r="V181" s="49"/>
    </row>
    <row r="182" spans="1:22" ht="24.95" customHeight="1">
      <c r="A182" s="4">
        <f>SUM(B182:M182)</f>
        <v>598</v>
      </c>
      <c r="B182" s="4">
        <f t="shared" si="70"/>
        <v>10</v>
      </c>
      <c r="C182" s="4">
        <f t="shared" si="70"/>
        <v>0</v>
      </c>
      <c r="D182" s="4">
        <f t="shared" si="70"/>
        <v>2</v>
      </c>
      <c r="E182" s="4">
        <f t="shared" si="70"/>
        <v>22</v>
      </c>
      <c r="F182" s="4">
        <f t="shared" si="70"/>
        <v>126</v>
      </c>
      <c r="G182" s="4">
        <f t="shared" si="70"/>
        <v>64</v>
      </c>
      <c r="H182" s="4">
        <f t="shared" si="70"/>
        <v>295</v>
      </c>
      <c r="I182" s="4">
        <f t="shared" si="70"/>
        <v>11</v>
      </c>
      <c r="J182" s="4">
        <f t="shared" si="70"/>
        <v>0</v>
      </c>
      <c r="K182" s="4">
        <f t="shared" si="70"/>
        <v>0</v>
      </c>
      <c r="L182" s="4">
        <f t="shared" si="70"/>
        <v>0</v>
      </c>
      <c r="M182" s="11">
        <f t="shared" si="70"/>
        <v>68</v>
      </c>
      <c r="N182" s="4">
        <f t="shared" si="70"/>
        <v>31</v>
      </c>
      <c r="O182" s="4">
        <f t="shared" si="70"/>
        <v>32</v>
      </c>
      <c r="P182" s="4">
        <f>SUM(P161+P168+P175)</f>
        <v>5</v>
      </c>
      <c r="Q182" s="6" t="s">
        <v>28</v>
      </c>
      <c r="R182" s="50"/>
      <c r="S182" s="36"/>
      <c r="T182" s="52"/>
      <c r="U182" s="52"/>
      <c r="V182" s="49"/>
    </row>
    <row r="183" spans="1:22" ht="24.95" customHeight="1">
      <c r="A183" s="11">
        <f t="shared" ref="A183:P183" si="71">SUM(A181:A182)</f>
        <v>907</v>
      </c>
      <c r="B183" s="11">
        <f t="shared" si="71"/>
        <v>20</v>
      </c>
      <c r="C183" s="11">
        <f t="shared" si="71"/>
        <v>3</v>
      </c>
      <c r="D183" s="11">
        <f t="shared" si="71"/>
        <v>7</v>
      </c>
      <c r="E183" s="11">
        <f t="shared" si="71"/>
        <v>38</v>
      </c>
      <c r="F183" s="11">
        <f t="shared" si="71"/>
        <v>156</v>
      </c>
      <c r="G183" s="11">
        <f t="shared" si="71"/>
        <v>84</v>
      </c>
      <c r="H183" s="11">
        <f t="shared" si="71"/>
        <v>327</v>
      </c>
      <c r="I183" s="11">
        <f t="shared" si="71"/>
        <v>36</v>
      </c>
      <c r="J183" s="11">
        <f t="shared" si="71"/>
        <v>0</v>
      </c>
      <c r="K183" s="11">
        <f t="shared" si="71"/>
        <v>1</v>
      </c>
      <c r="L183" s="11">
        <f t="shared" si="71"/>
        <v>2</v>
      </c>
      <c r="M183" s="11">
        <f t="shared" si="71"/>
        <v>233</v>
      </c>
      <c r="N183" s="11">
        <f t="shared" si="71"/>
        <v>74</v>
      </c>
      <c r="O183" s="11">
        <f>SUM(O181:O182)</f>
        <v>115</v>
      </c>
      <c r="P183" s="11">
        <f t="shared" si="71"/>
        <v>44</v>
      </c>
      <c r="Q183" s="11" t="s">
        <v>29</v>
      </c>
      <c r="R183" s="50"/>
      <c r="S183" s="36"/>
      <c r="T183" s="52"/>
      <c r="U183" s="52"/>
      <c r="V183" s="49"/>
    </row>
    <row r="184" spans="1:22" ht="24.95" customHeight="1">
      <c r="A184" s="11">
        <f t="shared" ref="A184:P184" si="72">SUM(A180+A183)</f>
        <v>1307</v>
      </c>
      <c r="B184" s="11">
        <f t="shared" si="72"/>
        <v>23</v>
      </c>
      <c r="C184" s="11">
        <f t="shared" si="72"/>
        <v>4</v>
      </c>
      <c r="D184" s="11">
        <f t="shared" si="72"/>
        <v>94</v>
      </c>
      <c r="E184" s="11">
        <f t="shared" si="72"/>
        <v>38</v>
      </c>
      <c r="F184" s="11">
        <f t="shared" si="72"/>
        <v>303</v>
      </c>
      <c r="G184" s="11">
        <f t="shared" si="72"/>
        <v>84</v>
      </c>
      <c r="H184" s="11">
        <f t="shared" si="72"/>
        <v>409</v>
      </c>
      <c r="I184" s="11">
        <f t="shared" si="72"/>
        <v>60</v>
      </c>
      <c r="J184" s="11">
        <f t="shared" si="72"/>
        <v>9</v>
      </c>
      <c r="K184" s="11">
        <f t="shared" si="72"/>
        <v>2</v>
      </c>
      <c r="L184" s="11">
        <f t="shared" si="72"/>
        <v>9</v>
      </c>
      <c r="M184" s="11">
        <f t="shared" si="72"/>
        <v>272</v>
      </c>
      <c r="N184" s="11">
        <f t="shared" si="72"/>
        <v>105</v>
      </c>
      <c r="O184" s="11">
        <f t="shared" si="72"/>
        <v>122</v>
      </c>
      <c r="P184" s="11">
        <f t="shared" si="72"/>
        <v>45</v>
      </c>
      <c r="Q184" s="32" t="s">
        <v>29</v>
      </c>
      <c r="R184" s="32"/>
      <c r="S184" s="36"/>
      <c r="T184" s="52"/>
      <c r="U184" s="52"/>
      <c r="V184" s="49"/>
    </row>
    <row r="185" spans="1:22" ht="24.95" customHeight="1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5"/>
    </row>
    <row r="186" spans="1:22" ht="24.95" customHeight="1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7"/>
    </row>
    <row r="187" spans="1:22" ht="24.95" customHeight="1">
      <c r="A187" s="37" t="s">
        <v>55</v>
      </c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</row>
    <row r="188" spans="1:22" ht="24.95" customHeight="1">
      <c r="A188" s="38" t="s">
        <v>56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</row>
    <row r="189" spans="1:22" ht="24.95" customHeight="1">
      <c r="A189" s="28" t="s">
        <v>6</v>
      </c>
      <c r="B189" s="32" t="s">
        <v>7</v>
      </c>
      <c r="C189" s="32"/>
      <c r="D189" s="32"/>
      <c r="E189" s="32" t="s">
        <v>8</v>
      </c>
      <c r="F189" s="32"/>
      <c r="G189" s="32" t="s">
        <v>9</v>
      </c>
      <c r="H189" s="32"/>
      <c r="I189" s="32" t="s">
        <v>10</v>
      </c>
      <c r="J189" s="32"/>
      <c r="K189" s="32" t="s">
        <v>11</v>
      </c>
      <c r="L189" s="32"/>
      <c r="M189" s="32" t="s">
        <v>12</v>
      </c>
      <c r="N189" s="32"/>
      <c r="O189" s="32"/>
      <c r="P189" s="32"/>
      <c r="Q189" s="33" t="s">
        <v>0</v>
      </c>
      <c r="R189" s="34" t="s">
        <v>1</v>
      </c>
      <c r="S189" s="30" t="s">
        <v>2</v>
      </c>
      <c r="T189" s="31" t="s">
        <v>3</v>
      </c>
      <c r="U189" s="31" t="s">
        <v>4</v>
      </c>
      <c r="V189" s="31" t="s">
        <v>5</v>
      </c>
    </row>
    <row r="190" spans="1:22" ht="24.95" customHeight="1">
      <c r="A190" s="29"/>
      <c r="B190" s="16" t="s">
        <v>13</v>
      </c>
      <c r="C190" s="16" t="s">
        <v>14</v>
      </c>
      <c r="D190" s="16" t="s">
        <v>15</v>
      </c>
      <c r="E190" s="16" t="s">
        <v>16</v>
      </c>
      <c r="F190" s="16" t="s">
        <v>17</v>
      </c>
      <c r="G190" s="16" t="s">
        <v>16</v>
      </c>
      <c r="H190" s="16" t="s">
        <v>17</v>
      </c>
      <c r="I190" s="16" t="s">
        <v>16</v>
      </c>
      <c r="J190" s="16" t="s">
        <v>18</v>
      </c>
      <c r="K190" s="16" t="s">
        <v>17</v>
      </c>
      <c r="L190" s="16" t="s">
        <v>19</v>
      </c>
      <c r="M190" s="15" t="s">
        <v>54</v>
      </c>
      <c r="N190" s="16" t="s">
        <v>20</v>
      </c>
      <c r="O190" s="16" t="s">
        <v>21</v>
      </c>
      <c r="P190" s="16" t="s">
        <v>22</v>
      </c>
      <c r="Q190" s="33"/>
      <c r="R190" s="34"/>
      <c r="S190" s="30"/>
      <c r="T190" s="31"/>
      <c r="U190" s="31"/>
      <c r="V190" s="31"/>
    </row>
    <row r="191" spans="1:22" ht="24.95" customHeight="1">
      <c r="A191" s="4">
        <f t="shared" ref="A191:P191" si="73">SUM(A28+A89+A102+A144+A178)</f>
        <v>193</v>
      </c>
      <c r="B191" s="4">
        <f t="shared" si="73"/>
        <v>14</v>
      </c>
      <c r="C191" s="4">
        <f t="shared" si="73"/>
        <v>1</v>
      </c>
      <c r="D191" s="4">
        <f t="shared" si="73"/>
        <v>134</v>
      </c>
      <c r="E191" s="4">
        <f t="shared" si="73"/>
        <v>0</v>
      </c>
      <c r="F191" s="4">
        <f t="shared" si="73"/>
        <v>10</v>
      </c>
      <c r="G191" s="4">
        <f t="shared" si="73"/>
        <v>0</v>
      </c>
      <c r="H191" s="4">
        <f t="shared" si="73"/>
        <v>1</v>
      </c>
      <c r="I191" s="4">
        <f t="shared" si="73"/>
        <v>0</v>
      </c>
      <c r="J191" s="4">
        <f t="shared" si="73"/>
        <v>1</v>
      </c>
      <c r="K191" s="4">
        <f t="shared" si="73"/>
        <v>0</v>
      </c>
      <c r="L191" s="4">
        <f t="shared" si="73"/>
        <v>0</v>
      </c>
      <c r="M191" s="4">
        <f t="shared" si="73"/>
        <v>32</v>
      </c>
      <c r="N191" s="4">
        <f t="shared" si="73"/>
        <v>11</v>
      </c>
      <c r="O191" s="4">
        <f t="shared" si="73"/>
        <v>10</v>
      </c>
      <c r="P191" s="4">
        <f t="shared" si="73"/>
        <v>11</v>
      </c>
      <c r="Q191" s="8" t="s">
        <v>23</v>
      </c>
      <c r="R191" s="35" t="s">
        <v>24</v>
      </c>
      <c r="S191" s="36">
        <f>SUM(S28+S89+S102+S144+S178)</f>
        <v>1849</v>
      </c>
      <c r="T191" s="58" t="s">
        <v>53</v>
      </c>
      <c r="U191" s="58"/>
      <c r="V191" s="58"/>
    </row>
    <row r="192" spans="1:22" ht="24.95" customHeight="1">
      <c r="A192" s="4">
        <f t="shared" ref="A192:P192" si="74">SUM(A29+A90+A103+A145+A179)</f>
        <v>1465</v>
      </c>
      <c r="B192" s="4">
        <f t="shared" si="74"/>
        <v>19</v>
      </c>
      <c r="C192" s="4">
        <f t="shared" si="74"/>
        <v>1</v>
      </c>
      <c r="D192" s="4">
        <f t="shared" si="74"/>
        <v>526</v>
      </c>
      <c r="E192" s="4">
        <f t="shared" si="74"/>
        <v>0</v>
      </c>
      <c r="F192" s="4">
        <f t="shared" si="74"/>
        <v>405</v>
      </c>
      <c r="G192" s="4">
        <f t="shared" si="74"/>
        <v>2</v>
      </c>
      <c r="H192" s="4">
        <f t="shared" si="74"/>
        <v>252</v>
      </c>
      <c r="I192" s="4">
        <f t="shared" si="74"/>
        <v>44</v>
      </c>
      <c r="J192" s="4">
        <f t="shared" si="74"/>
        <v>63</v>
      </c>
      <c r="K192" s="4">
        <f t="shared" si="74"/>
        <v>4</v>
      </c>
      <c r="L192" s="4">
        <f t="shared" si="74"/>
        <v>16</v>
      </c>
      <c r="M192" s="4">
        <f t="shared" si="74"/>
        <v>133</v>
      </c>
      <c r="N192" s="4">
        <f t="shared" si="74"/>
        <v>92</v>
      </c>
      <c r="O192" s="4">
        <f t="shared" si="74"/>
        <v>27</v>
      </c>
      <c r="P192" s="4">
        <f t="shared" si="74"/>
        <v>14</v>
      </c>
      <c r="Q192" s="8" t="s">
        <v>28</v>
      </c>
      <c r="R192" s="35"/>
      <c r="S192" s="36"/>
      <c r="T192" s="58"/>
      <c r="U192" s="58"/>
      <c r="V192" s="58"/>
    </row>
    <row r="193" spans="1:22" ht="24.95" customHeight="1">
      <c r="A193" s="11">
        <f t="shared" ref="A193:P193" si="75">SUM(A30+A91+A104+A146+A180)</f>
        <v>1658</v>
      </c>
      <c r="B193" s="11">
        <f t="shared" si="75"/>
        <v>33</v>
      </c>
      <c r="C193" s="11">
        <f t="shared" si="75"/>
        <v>2</v>
      </c>
      <c r="D193" s="11">
        <f t="shared" si="75"/>
        <v>660</v>
      </c>
      <c r="E193" s="11">
        <f t="shared" si="75"/>
        <v>0</v>
      </c>
      <c r="F193" s="11">
        <f t="shared" si="75"/>
        <v>415</v>
      </c>
      <c r="G193" s="11">
        <f t="shared" si="75"/>
        <v>2</v>
      </c>
      <c r="H193" s="11">
        <f t="shared" si="75"/>
        <v>253</v>
      </c>
      <c r="I193" s="11">
        <f t="shared" si="75"/>
        <v>44</v>
      </c>
      <c r="J193" s="11">
        <f t="shared" si="75"/>
        <v>64</v>
      </c>
      <c r="K193" s="11">
        <f t="shared" si="75"/>
        <v>4</v>
      </c>
      <c r="L193" s="11">
        <f t="shared" si="75"/>
        <v>16</v>
      </c>
      <c r="M193" s="11">
        <f t="shared" si="75"/>
        <v>165</v>
      </c>
      <c r="N193" s="11">
        <f t="shared" si="75"/>
        <v>103</v>
      </c>
      <c r="O193" s="11">
        <f t="shared" si="75"/>
        <v>37</v>
      </c>
      <c r="P193" s="11">
        <f t="shared" si="75"/>
        <v>25</v>
      </c>
      <c r="Q193" s="9" t="s">
        <v>29</v>
      </c>
      <c r="R193" s="35"/>
      <c r="S193" s="36"/>
      <c r="T193" s="58"/>
      <c r="U193" s="58"/>
      <c r="V193" s="58"/>
    </row>
    <row r="194" spans="1:22" ht="24.95" customHeight="1">
      <c r="A194" s="4">
        <f t="shared" ref="A194:P194" si="76">SUM(A31+A92+A105+A147+A181)</f>
        <v>1504</v>
      </c>
      <c r="B194" s="4">
        <f t="shared" si="76"/>
        <v>66</v>
      </c>
      <c r="C194" s="4">
        <f t="shared" si="76"/>
        <v>27</v>
      </c>
      <c r="D194" s="4">
        <f t="shared" si="76"/>
        <v>19</v>
      </c>
      <c r="E194" s="4">
        <f t="shared" si="76"/>
        <v>51</v>
      </c>
      <c r="F194" s="4">
        <f t="shared" si="76"/>
        <v>112</v>
      </c>
      <c r="G194" s="4">
        <f t="shared" si="76"/>
        <v>125</v>
      </c>
      <c r="H194" s="4">
        <f t="shared" si="76"/>
        <v>245</v>
      </c>
      <c r="I194" s="4">
        <f t="shared" si="76"/>
        <v>130</v>
      </c>
      <c r="J194" s="4">
        <f t="shared" si="76"/>
        <v>6</v>
      </c>
      <c r="K194" s="4">
        <f t="shared" si="76"/>
        <v>3</v>
      </c>
      <c r="L194" s="4">
        <f t="shared" si="76"/>
        <v>10</v>
      </c>
      <c r="M194" s="4">
        <f t="shared" si="76"/>
        <v>710</v>
      </c>
      <c r="N194" s="4">
        <f t="shared" si="76"/>
        <v>210</v>
      </c>
      <c r="O194" s="4">
        <f t="shared" si="76"/>
        <v>359</v>
      </c>
      <c r="P194" s="4">
        <f t="shared" si="76"/>
        <v>141</v>
      </c>
      <c r="Q194" s="6" t="s">
        <v>23</v>
      </c>
      <c r="R194" s="50" t="s">
        <v>30</v>
      </c>
      <c r="S194" s="36"/>
      <c r="T194" s="58"/>
      <c r="U194" s="58"/>
      <c r="V194" s="58"/>
    </row>
    <row r="195" spans="1:22" ht="24.95" customHeight="1">
      <c r="A195" s="4">
        <f t="shared" ref="A195:P195" si="77">SUM(A32+A93+A106+A148+A182)</f>
        <v>3049</v>
      </c>
      <c r="B195" s="4">
        <f t="shared" si="77"/>
        <v>39</v>
      </c>
      <c r="C195" s="4">
        <f t="shared" si="77"/>
        <v>1</v>
      </c>
      <c r="D195" s="4">
        <f t="shared" si="77"/>
        <v>10</v>
      </c>
      <c r="E195" s="4">
        <f t="shared" si="77"/>
        <v>71</v>
      </c>
      <c r="F195" s="4">
        <f t="shared" si="77"/>
        <v>308</v>
      </c>
      <c r="G195" s="4">
        <f t="shared" si="77"/>
        <v>402</v>
      </c>
      <c r="H195" s="4">
        <f t="shared" si="77"/>
        <v>1793</v>
      </c>
      <c r="I195" s="4">
        <f t="shared" si="77"/>
        <v>53</v>
      </c>
      <c r="J195" s="4">
        <f t="shared" si="77"/>
        <v>3</v>
      </c>
      <c r="K195" s="4">
        <f t="shared" si="77"/>
        <v>1</v>
      </c>
      <c r="L195" s="4">
        <f t="shared" si="77"/>
        <v>1</v>
      </c>
      <c r="M195" s="4">
        <f t="shared" si="77"/>
        <v>367</v>
      </c>
      <c r="N195" s="4">
        <f t="shared" si="77"/>
        <v>181</v>
      </c>
      <c r="O195" s="4">
        <f t="shared" si="77"/>
        <v>153</v>
      </c>
      <c r="P195" s="4">
        <f t="shared" si="77"/>
        <v>33</v>
      </c>
      <c r="Q195" s="6" t="s">
        <v>28</v>
      </c>
      <c r="R195" s="50"/>
      <c r="S195" s="36"/>
      <c r="T195" s="58"/>
      <c r="U195" s="58"/>
      <c r="V195" s="58"/>
    </row>
    <row r="196" spans="1:22" ht="24.95" customHeight="1">
      <c r="A196" s="11">
        <f t="shared" ref="A196:P196" si="78">SUM(A33+A94+A107+A149+A183)</f>
        <v>4553</v>
      </c>
      <c r="B196" s="11">
        <f t="shared" si="78"/>
        <v>105</v>
      </c>
      <c r="C196" s="11">
        <f t="shared" si="78"/>
        <v>28</v>
      </c>
      <c r="D196" s="11">
        <f t="shared" si="78"/>
        <v>29</v>
      </c>
      <c r="E196" s="11">
        <f t="shared" si="78"/>
        <v>122</v>
      </c>
      <c r="F196" s="11">
        <f t="shared" si="78"/>
        <v>420</v>
      </c>
      <c r="G196" s="11">
        <f t="shared" si="78"/>
        <v>527</v>
      </c>
      <c r="H196" s="11">
        <f t="shared" si="78"/>
        <v>2038</v>
      </c>
      <c r="I196" s="11">
        <f t="shared" si="78"/>
        <v>183</v>
      </c>
      <c r="J196" s="11">
        <f t="shared" si="78"/>
        <v>9</v>
      </c>
      <c r="K196" s="11">
        <f t="shared" si="78"/>
        <v>4</v>
      </c>
      <c r="L196" s="11">
        <f t="shared" si="78"/>
        <v>11</v>
      </c>
      <c r="M196" s="11">
        <f t="shared" si="78"/>
        <v>1077</v>
      </c>
      <c r="N196" s="11">
        <f t="shared" si="78"/>
        <v>391</v>
      </c>
      <c r="O196" s="11">
        <f t="shared" si="78"/>
        <v>512</v>
      </c>
      <c r="P196" s="11">
        <f t="shared" si="78"/>
        <v>174</v>
      </c>
      <c r="Q196" s="11" t="s">
        <v>29</v>
      </c>
      <c r="R196" s="50"/>
      <c r="S196" s="36"/>
      <c r="T196" s="58"/>
      <c r="U196" s="58"/>
      <c r="V196" s="58"/>
    </row>
    <row r="197" spans="1:22" ht="24.95" customHeight="1">
      <c r="A197" s="11">
        <f t="shared" ref="A197:O197" si="79">SUM(A193+A196)</f>
        <v>6211</v>
      </c>
      <c r="B197" s="11">
        <f t="shared" si="79"/>
        <v>138</v>
      </c>
      <c r="C197" s="11">
        <f t="shared" si="79"/>
        <v>30</v>
      </c>
      <c r="D197" s="11">
        <f t="shared" si="79"/>
        <v>689</v>
      </c>
      <c r="E197" s="11">
        <f t="shared" si="79"/>
        <v>122</v>
      </c>
      <c r="F197" s="11">
        <f t="shared" si="79"/>
        <v>835</v>
      </c>
      <c r="G197" s="11">
        <f t="shared" si="79"/>
        <v>529</v>
      </c>
      <c r="H197" s="11">
        <f t="shared" si="79"/>
        <v>2291</v>
      </c>
      <c r="I197" s="11">
        <f t="shared" si="79"/>
        <v>227</v>
      </c>
      <c r="J197" s="11">
        <f t="shared" si="79"/>
        <v>73</v>
      </c>
      <c r="K197" s="11">
        <f t="shared" si="79"/>
        <v>8</v>
      </c>
      <c r="L197" s="11">
        <f t="shared" si="79"/>
        <v>27</v>
      </c>
      <c r="M197" s="11">
        <f t="shared" si="79"/>
        <v>1242</v>
      </c>
      <c r="N197" s="11">
        <f t="shared" si="79"/>
        <v>494</v>
      </c>
      <c r="O197" s="11">
        <f t="shared" si="79"/>
        <v>549</v>
      </c>
      <c r="P197" s="11">
        <f>SUM(P34+P95+P108+P150+P184)</f>
        <v>199</v>
      </c>
      <c r="Q197" s="32" t="s">
        <v>29</v>
      </c>
      <c r="R197" s="32"/>
      <c r="S197" s="36"/>
      <c r="T197" s="58"/>
      <c r="U197" s="58"/>
      <c r="V197" s="58"/>
    </row>
    <row r="204" spans="1:22" ht="24.95" customHeight="1">
      <c r="K204" s="3"/>
      <c r="L204" s="3"/>
    </row>
  </sheetData>
  <mergeCells count="230">
    <mergeCell ref="A39:A40"/>
    <mergeCell ref="A66:A67"/>
    <mergeCell ref="A100:A101"/>
    <mergeCell ref="A189:A190"/>
    <mergeCell ref="A155:A156"/>
    <mergeCell ref="A10:V10"/>
    <mergeCell ref="A11:V11"/>
    <mergeCell ref="S191:S197"/>
    <mergeCell ref="T191:V197"/>
    <mergeCell ref="R194:R196"/>
    <mergeCell ref="Q197:R197"/>
    <mergeCell ref="G189:H189"/>
    <mergeCell ref="I189:J189"/>
    <mergeCell ref="K189:L189"/>
    <mergeCell ref="M189:P189"/>
    <mergeCell ref="Q189:Q190"/>
    <mergeCell ref="R189:R190"/>
    <mergeCell ref="R191:R193"/>
    <mergeCell ref="T178:U184"/>
    <mergeCell ref="R181:R183"/>
    <mergeCell ref="Q184:R184"/>
    <mergeCell ref="A187:V187"/>
    <mergeCell ref="A188:V188"/>
    <mergeCell ref="B189:D189"/>
    <mergeCell ref="E189:F189"/>
    <mergeCell ref="S189:S190"/>
    <mergeCell ref="T189:T190"/>
    <mergeCell ref="U189:U190"/>
    <mergeCell ref="V189:V190"/>
    <mergeCell ref="T164:T170"/>
    <mergeCell ref="U164:U170"/>
    <mergeCell ref="R167:R169"/>
    <mergeCell ref="Q170:R170"/>
    <mergeCell ref="T157:T163"/>
    <mergeCell ref="U157:U163"/>
    <mergeCell ref="V157:V184"/>
    <mergeCell ref="R160:R162"/>
    <mergeCell ref="Q163:R163"/>
    <mergeCell ref="R164:R166"/>
    <mergeCell ref="S164:S170"/>
    <mergeCell ref="R171:R173"/>
    <mergeCell ref="S171:S177"/>
    <mergeCell ref="T171:T177"/>
    <mergeCell ref="U171:U177"/>
    <mergeCell ref="R174:R176"/>
    <mergeCell ref="R157:R159"/>
    <mergeCell ref="S157:S163"/>
    <mergeCell ref="Q177:R177"/>
    <mergeCell ref="R178:R180"/>
    <mergeCell ref="S178:S184"/>
    <mergeCell ref="U155:U156"/>
    <mergeCell ref="V155:V156"/>
    <mergeCell ref="G155:H155"/>
    <mergeCell ref="I155:J155"/>
    <mergeCell ref="K155:L155"/>
    <mergeCell ref="M155:P155"/>
    <mergeCell ref="Q155:Q156"/>
    <mergeCell ref="R155:R156"/>
    <mergeCell ref="B155:D155"/>
    <mergeCell ref="E155:F155"/>
    <mergeCell ref="S155:S156"/>
    <mergeCell ref="T155:T156"/>
    <mergeCell ref="A153:V153"/>
    <mergeCell ref="A154:V154"/>
    <mergeCell ref="R109:R111"/>
    <mergeCell ref="S109:S115"/>
    <mergeCell ref="Q129:R129"/>
    <mergeCell ref="T137:T143"/>
    <mergeCell ref="U137:U143"/>
    <mergeCell ref="R140:R142"/>
    <mergeCell ref="Q143:R143"/>
    <mergeCell ref="U130:U136"/>
    <mergeCell ref="R133:R135"/>
    <mergeCell ref="Q136:R136"/>
    <mergeCell ref="T130:T136"/>
    <mergeCell ref="R137:R139"/>
    <mergeCell ref="S137:S143"/>
    <mergeCell ref="R130:R132"/>
    <mergeCell ref="S130:S136"/>
    <mergeCell ref="R116:R118"/>
    <mergeCell ref="S116:S122"/>
    <mergeCell ref="R123:R125"/>
    <mergeCell ref="S123:S129"/>
    <mergeCell ref="T123:T129"/>
    <mergeCell ref="U123:U129"/>
    <mergeCell ref="R126:R128"/>
    <mergeCell ref="R144:R146"/>
    <mergeCell ref="U102:U108"/>
    <mergeCell ref="V102:V108"/>
    <mergeCell ref="R105:R107"/>
    <mergeCell ref="Q108:R108"/>
    <mergeCell ref="T102:T108"/>
    <mergeCell ref="T116:T122"/>
    <mergeCell ref="U116:U122"/>
    <mergeCell ref="R119:R121"/>
    <mergeCell ref="Q122:R122"/>
    <mergeCell ref="T109:T115"/>
    <mergeCell ref="U109:U115"/>
    <mergeCell ref="V109:V150"/>
    <mergeCell ref="R112:R114"/>
    <mergeCell ref="Q115:R115"/>
    <mergeCell ref="R102:R104"/>
    <mergeCell ref="S102:S108"/>
    <mergeCell ref="S144:S150"/>
    <mergeCell ref="T144:U150"/>
    <mergeCell ref="R147:R149"/>
    <mergeCell ref="Q150:R150"/>
    <mergeCell ref="G100:H100"/>
    <mergeCell ref="I100:J100"/>
    <mergeCell ref="K100:L100"/>
    <mergeCell ref="M100:P100"/>
    <mergeCell ref="Q100:Q101"/>
    <mergeCell ref="R100:R101"/>
    <mergeCell ref="T89:U95"/>
    <mergeCell ref="R92:R94"/>
    <mergeCell ref="Q95:R95"/>
    <mergeCell ref="A98:V98"/>
    <mergeCell ref="A99:V99"/>
    <mergeCell ref="B100:D100"/>
    <mergeCell ref="E100:F100"/>
    <mergeCell ref="S100:S101"/>
    <mergeCell ref="T100:T101"/>
    <mergeCell ref="U100:U101"/>
    <mergeCell ref="V100:V101"/>
    <mergeCell ref="A96:V97"/>
    <mergeCell ref="U68:U74"/>
    <mergeCell ref="V68:V95"/>
    <mergeCell ref="R71:R73"/>
    <mergeCell ref="Q74:R74"/>
    <mergeCell ref="R75:R77"/>
    <mergeCell ref="S75:S81"/>
    <mergeCell ref="R82:R84"/>
    <mergeCell ref="S82:S88"/>
    <mergeCell ref="T82:T88"/>
    <mergeCell ref="U82:U88"/>
    <mergeCell ref="R85:R87"/>
    <mergeCell ref="Q66:Q67"/>
    <mergeCell ref="R66:R67"/>
    <mergeCell ref="R68:R70"/>
    <mergeCell ref="S68:S74"/>
    <mergeCell ref="Q88:R88"/>
    <mergeCell ref="R89:R91"/>
    <mergeCell ref="S89:S95"/>
    <mergeCell ref="A64:V64"/>
    <mergeCell ref="A65:V65"/>
    <mergeCell ref="B66:D66"/>
    <mergeCell ref="E66:F66"/>
    <mergeCell ref="S66:S67"/>
    <mergeCell ref="T66:T67"/>
    <mergeCell ref="U66:U67"/>
    <mergeCell ref="V66:V67"/>
    <mergeCell ref="G66:H66"/>
    <mergeCell ref="I66:J66"/>
    <mergeCell ref="K66:L66"/>
    <mergeCell ref="M66:P66"/>
    <mergeCell ref="T75:T81"/>
    <mergeCell ref="U75:U81"/>
    <mergeCell ref="R78:R80"/>
    <mergeCell ref="Q81:R81"/>
    <mergeCell ref="T68:T74"/>
    <mergeCell ref="U39:U40"/>
    <mergeCell ref="V39:V40"/>
    <mergeCell ref="G39:H39"/>
    <mergeCell ref="I39:J39"/>
    <mergeCell ref="K39:L39"/>
    <mergeCell ref="M39:P39"/>
    <mergeCell ref="T48:T54"/>
    <mergeCell ref="U48:U54"/>
    <mergeCell ref="R51:R53"/>
    <mergeCell ref="Q54:R54"/>
    <mergeCell ref="T41:T47"/>
    <mergeCell ref="U41:U47"/>
    <mergeCell ref="V41:V61"/>
    <mergeCell ref="R44:R46"/>
    <mergeCell ref="Q47:R47"/>
    <mergeCell ref="R48:R50"/>
    <mergeCell ref="S48:S54"/>
    <mergeCell ref="R55:R57"/>
    <mergeCell ref="S55:S61"/>
    <mergeCell ref="T55:T61"/>
    <mergeCell ref="U55:U61"/>
    <mergeCell ref="R58:R60"/>
    <mergeCell ref="A9:V9"/>
    <mergeCell ref="A1:V8"/>
    <mergeCell ref="A62:V63"/>
    <mergeCell ref="A35:V36"/>
    <mergeCell ref="S14:S20"/>
    <mergeCell ref="T14:T20"/>
    <mergeCell ref="U14:U20"/>
    <mergeCell ref="V14:V34"/>
    <mergeCell ref="R17:R19"/>
    <mergeCell ref="Q20:R20"/>
    <mergeCell ref="R21:R23"/>
    <mergeCell ref="S21:S27"/>
    <mergeCell ref="R28:R30"/>
    <mergeCell ref="S28:S34"/>
    <mergeCell ref="T28:U34"/>
    <mergeCell ref="R31:R33"/>
    <mergeCell ref="Q34:R34"/>
    <mergeCell ref="T21:T27"/>
    <mergeCell ref="U21:U27"/>
    <mergeCell ref="R14:R16"/>
    <mergeCell ref="R24:R26"/>
    <mergeCell ref="Q27:R27"/>
    <mergeCell ref="Q39:Q40"/>
    <mergeCell ref="R39:R40"/>
    <mergeCell ref="A151:V152"/>
    <mergeCell ref="A185:V186"/>
    <mergeCell ref="A12:A13"/>
    <mergeCell ref="S12:S13"/>
    <mergeCell ref="T12:T13"/>
    <mergeCell ref="U12:U13"/>
    <mergeCell ref="V12:V13"/>
    <mergeCell ref="B12:D12"/>
    <mergeCell ref="E12:F12"/>
    <mergeCell ref="G12:H12"/>
    <mergeCell ref="I12:J12"/>
    <mergeCell ref="K12:L12"/>
    <mergeCell ref="M12:P12"/>
    <mergeCell ref="Q12:Q13"/>
    <mergeCell ref="R12:R13"/>
    <mergeCell ref="R41:R43"/>
    <mergeCell ref="S41:S47"/>
    <mergeCell ref="Q61:R61"/>
    <mergeCell ref="A37:V37"/>
    <mergeCell ref="A38:V38"/>
    <mergeCell ref="B39:D39"/>
    <mergeCell ref="E39:F39"/>
    <mergeCell ref="S39:S40"/>
    <mergeCell ref="T39:T40"/>
  </mergeCells>
  <printOptions horizontalCentered="1"/>
  <pageMargins left="0" right="0" top="0" bottom="0" header="0" footer="0"/>
  <pageSetup scale="87" fitToHeight="0" orientation="landscape" r:id="rId1"/>
  <headerFooter>
    <oddFooter>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7F4633577BD04CACEAEB00CF584CB2" ma:contentTypeVersion="4" ma:contentTypeDescription="Create a new document." ma:contentTypeScope="" ma:versionID="3b0ad053aa34eeca6de112401af30a08">
  <xsd:schema xmlns:xsd="http://www.w3.org/2001/XMLSchema" xmlns:xs="http://www.w3.org/2001/XMLSchema" xmlns:p="http://schemas.microsoft.com/office/2006/metadata/properties" xmlns:ns2="a5cd8edf-193d-454e-be79-0a753d5be6e1" xmlns:ns3="11e61f89-cf6d-49a2-9fe0-486a1dfba8df" targetNamespace="http://schemas.microsoft.com/office/2006/metadata/properties" ma:root="true" ma:fieldsID="25ed41e8a5d2b96e4d034b0c958db909" ns2:_="" ns3:_="">
    <xsd:import namespace="a5cd8edf-193d-454e-be79-0a753d5be6e1"/>
    <xsd:import namespace="11e61f89-cf6d-49a2-9fe0-486a1dfba8d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  <xsd:element ref="ns3:Downloa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cd8edf-193d-454e-be79-0a753d5be6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e61f89-cf6d-49a2-9fe0-486a1dfba8df" elementFormDefault="qualified">
    <xsd:import namespace="http://schemas.microsoft.com/office/2006/documentManagement/types"/>
    <xsd:import namespace="http://schemas.microsoft.com/office/infopath/2007/PartnerControls"/>
    <xsd:element name="Downloads" ma:index="12" nillable="true" ma:displayName="Downloads" ma:internalName="Download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5cd8edf-193d-454e-be79-0a753d5be6e1">TWUZXU4UYYY7-944396957-36694</_dlc_DocId>
    <_dlc_DocIdUrl xmlns="a5cd8edf-193d-454e-be79-0a753d5be6e1">
      <Url>http://localhost/_layouts/15/DocIdRedir.aspx?ID=TWUZXU4UYYY7-944396957-36694</Url>
      <Description>TWUZXU4UYYY7-944396957-36694</Description>
    </_dlc_DocIdUrl>
    <Downloads xmlns="11e61f89-cf6d-49a2-9fe0-486a1dfba8df" xsi:nil="true"/>
  </documentManagement>
</p:properties>
</file>

<file path=customXml/itemProps1.xml><?xml version="1.0" encoding="utf-8"?>
<ds:datastoreItem xmlns:ds="http://schemas.openxmlformats.org/officeDocument/2006/customXml" ds:itemID="{E33AC7D5-14A5-4A07-A186-613B6845AAD5}"/>
</file>

<file path=customXml/itemProps2.xml><?xml version="1.0" encoding="utf-8"?>
<ds:datastoreItem xmlns:ds="http://schemas.openxmlformats.org/officeDocument/2006/customXml" ds:itemID="{9F459027-029B-4E59-B237-40278287EC53}"/>
</file>

<file path=customXml/itemProps3.xml><?xml version="1.0" encoding="utf-8"?>
<ds:datastoreItem xmlns:ds="http://schemas.openxmlformats.org/officeDocument/2006/customXml" ds:itemID="{24CB0172-8C66-4324-A320-7287DBB90854}"/>
</file>

<file path=customXml/itemProps4.xml><?xml version="1.0" encoding="utf-8"?>
<ds:datastoreItem xmlns:ds="http://schemas.openxmlformats.org/officeDocument/2006/customXml" ds:itemID="{9A8C5E79-3029-4BF9-A9C4-BA14437F17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Issa</dc:creator>
  <cp:lastModifiedBy>Varunendra Verma</cp:lastModifiedBy>
  <cp:lastPrinted>2020-11-28T09:45:35Z</cp:lastPrinted>
  <dcterms:created xsi:type="dcterms:W3CDTF">2019-11-19T04:11:18Z</dcterms:created>
  <dcterms:modified xsi:type="dcterms:W3CDTF">2020-12-29T02:46:06Z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0x0101005B7F4633577BD04CACEAEB00CF584CB2</vt:lpwstr>
  </property>
  <property fmtid="{D5CDD505-2E9C-101B-9397-08002B2CF9AE}" pid="3" name="_dlc_DocIdItemGuid">
    <vt:lpwstr>cc15e7ff-05c8-4246-83b3-76f606201860</vt:lpwstr>
  </property>
</Properties>
</file>